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mercycorpsorg-my.sharepoint.com/personal/lumousa_mercycorps_org/Documents/Desktop/HVT/Kenya/"/>
    </mc:Choice>
  </mc:AlternateContent>
  <xr:revisionPtr revIDLastSave="1" documentId="13_ncr:1_{55C404DE-D5EC-4E1B-BCDA-EE2F476A64BD}" xr6:coauthVersionLast="47" xr6:coauthVersionMax="47" xr10:uidLastSave="{8C3EE7A9-5679-43AF-86D9-792BD547D4A8}"/>
  <bookViews>
    <workbookView xWindow="-110" yWindow="-110" windowWidth="19420" windowHeight="11620" activeTab="1" xr2:uid="{7D448588-B952-4AE2-A21F-7D06E52AF7EF}"/>
  </bookViews>
  <sheets>
    <sheet name="Summary Page" sheetId="5" r:id="rId1"/>
    <sheet name="Sheet1" sheetId="1" r:id="rId2"/>
    <sheet name="Sheikh Ahmed Garwein borehole" sheetId="4" r:id="rId3"/>
    <sheet name="Sheet2" sheetId="2" r:id="rId4"/>
    <sheet name="Sheet3"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5" l="1"/>
  <c r="C7" i="5" l="1"/>
  <c r="C8" i="5" l="1"/>
  <c r="F95" i="4" l="1"/>
  <c r="F96" i="4" s="1"/>
  <c r="C4" i="5" l="1"/>
  <c r="C3" i="5"/>
  <c r="C5" i="5" l="1"/>
  <c r="C6" i="5"/>
  <c r="C10" i="5" l="1"/>
  <c r="D147" i="2" l="1"/>
</calcChain>
</file>

<file path=xl/sharedStrings.xml><?xml version="1.0" encoding="utf-8"?>
<sst xmlns="http://schemas.openxmlformats.org/spreadsheetml/2006/main" count="1700" uniqueCount="647">
  <si>
    <t>ITEM</t>
  </si>
  <si>
    <t>DESCRIPTION</t>
  </si>
  <si>
    <t xml:space="preserve">UNITS </t>
  </si>
  <si>
    <t>QTY</t>
  </si>
  <si>
    <t>RATE (KSH)</t>
  </si>
  <si>
    <t>AMOUNT (KSH)</t>
  </si>
  <si>
    <t>1.0.0</t>
  </si>
  <si>
    <t>BILL NO 1: PRELIMINARY AND GENERAL ITEMS</t>
  </si>
  <si>
    <t>1.1.0</t>
  </si>
  <si>
    <t xml:space="preserve">Allow for restoring the site after construction  </t>
  </si>
  <si>
    <t>SM</t>
  </si>
  <si>
    <t>1.1.2</t>
  </si>
  <si>
    <t>Allow for testing of leakages and water tightness</t>
  </si>
  <si>
    <t>No</t>
  </si>
  <si>
    <t>1.1.3</t>
  </si>
  <si>
    <t>Days</t>
  </si>
  <si>
    <t>1.1.4</t>
  </si>
  <si>
    <t>Provide and erect contract/Project Sign  boards at Borehole Site as directed by the Engineer or his representative.</t>
  </si>
  <si>
    <t>1.1.5</t>
  </si>
  <si>
    <t>Construct standard reinforced concrete valve chambers. Include for hardcore fill, boxing out for manhole and fixing of 1No. MS manhole cover and frame light duty 600x450mm for Tee and Gate Valve</t>
  </si>
  <si>
    <t>1.1.6</t>
  </si>
  <si>
    <t>KM</t>
  </si>
  <si>
    <t>Total Bill No 1: Carried to Summary Page</t>
  </si>
  <si>
    <t>2.0.0</t>
  </si>
  <si>
    <t>BILL No 2: REHABILITATION OF SURFACE WATER TANK-50M3</t>
  </si>
  <si>
    <t>2.1.0</t>
  </si>
  <si>
    <t>a)</t>
  </si>
  <si>
    <t>Ordinary portland cement</t>
  </si>
  <si>
    <t>Bags</t>
  </si>
  <si>
    <t>b)</t>
  </si>
  <si>
    <t>Water proof cement</t>
  </si>
  <si>
    <t>Kgs</t>
  </si>
  <si>
    <t>c)</t>
  </si>
  <si>
    <t>d)</t>
  </si>
  <si>
    <t>Coarse aggregates (Ballast)</t>
  </si>
  <si>
    <t>Ton</t>
  </si>
  <si>
    <t>e)</t>
  </si>
  <si>
    <t>f)</t>
  </si>
  <si>
    <t>g)</t>
  </si>
  <si>
    <t>h)</t>
  </si>
  <si>
    <t>i)</t>
  </si>
  <si>
    <t>j)</t>
  </si>
  <si>
    <t>k)</t>
  </si>
  <si>
    <t>l)</t>
  </si>
  <si>
    <t>Roll</t>
  </si>
  <si>
    <t>m)</t>
  </si>
  <si>
    <t>Sub-Total 1: Carried to Total Bill No 2</t>
  </si>
  <si>
    <t>2.2.0</t>
  </si>
  <si>
    <t>Masonry Works</t>
  </si>
  <si>
    <t xml:space="preserve"> </t>
  </si>
  <si>
    <t>2.2.1</t>
  </si>
  <si>
    <t>2.2.2</t>
  </si>
  <si>
    <t xml:space="preserve">Allow for application of three coats of approved bitumen paint to 200mm thick walling line on floor slab </t>
  </si>
  <si>
    <t>Allow for application of 25x  25mm bondex at the corner between  the wall base and the floor slab</t>
  </si>
  <si>
    <t>Sub-Total 2: Carried to Total Bill No 2</t>
  </si>
  <si>
    <t>2.3.0</t>
  </si>
  <si>
    <t>Finishes</t>
  </si>
  <si>
    <t>Plastering &amp; Rendering</t>
  </si>
  <si>
    <t>2.4.0</t>
  </si>
  <si>
    <t>Painting</t>
  </si>
  <si>
    <t>2.4.1</t>
  </si>
  <si>
    <t>Prepare and apply 3 coats gloss oil paint to wall surfaces externally</t>
  </si>
  <si>
    <t>2.4.2</t>
  </si>
  <si>
    <t>Ditto but to walls internally</t>
  </si>
  <si>
    <t>2.4.3</t>
  </si>
  <si>
    <t>TOTAL BILL NO 2: Carried to Summary Page</t>
  </si>
  <si>
    <t>3.0.0</t>
  </si>
  <si>
    <t>BILL NO 3: REHABILITATION OF 3 NO WATER TROUGHS</t>
  </si>
  <si>
    <t>3.1.0</t>
  </si>
  <si>
    <t xml:space="preserve">MATERIALS </t>
  </si>
  <si>
    <t xml:space="preserve">Hardcore </t>
  </si>
  <si>
    <t>Fine aggregates (Sand)</t>
  </si>
  <si>
    <t>BRC</t>
  </si>
  <si>
    <t>Binding Wire</t>
  </si>
  <si>
    <t>3.2.0</t>
  </si>
  <si>
    <t>MASONRY WORKS</t>
  </si>
  <si>
    <t>3.2.1</t>
  </si>
  <si>
    <t>Repair cracks on existing animal drinking troughs with a depth of 400 mm, width 400 mm and length of 6 meters as directed by the engineer. Rate to include hacking off the  existing plaster and renders.</t>
  </si>
  <si>
    <t>m2</t>
  </si>
  <si>
    <t>3.2.3</t>
  </si>
  <si>
    <t>3.2.4</t>
  </si>
  <si>
    <t xml:space="preserve">Supply material and place ordinary portland cement. 25mm thick cement sand 1:2 screed. Mix to include approved water proof cement in the ratio of 1kg water proof to 50kg </t>
  </si>
  <si>
    <t>3.2.5</t>
  </si>
  <si>
    <t xml:space="preserve">Supply material and plaster internal trough surfaces with 25mm thick cement sand 1:2 screed. Mix to include approved water proof cement in the ratio of 1kg water proof to  50kg ordinary portland cement. </t>
  </si>
  <si>
    <t>3.2.6</t>
  </si>
  <si>
    <t xml:space="preserve">Supply material and render external  surfaces with 25mm thick cement sand 1:2 screed with wooden float finish. </t>
  </si>
  <si>
    <t>3.2.7</t>
  </si>
  <si>
    <t>Provide all materials and construct 1.5m wide stone around the trough</t>
  </si>
  <si>
    <t>Sub-total 2: Carried to Total Bill No 3</t>
  </si>
  <si>
    <t>3.3.0</t>
  </si>
  <si>
    <t>Plumbing and Piping Works</t>
  </si>
  <si>
    <t>50mm GI pipe class B</t>
  </si>
  <si>
    <t>M</t>
  </si>
  <si>
    <t>50mm GI Bend</t>
  </si>
  <si>
    <t>50mm Tee</t>
  </si>
  <si>
    <t>50mm Union</t>
  </si>
  <si>
    <t>50mm Hex Nipple</t>
  </si>
  <si>
    <t>50mm Socket</t>
  </si>
  <si>
    <t>50m Gate Valve</t>
  </si>
  <si>
    <t>Sub-total 3: Carried to Total Bill No 3</t>
  </si>
  <si>
    <t>Total Bill No 3: Cost for 1 No Water Trough</t>
  </si>
  <si>
    <t>Total Bill No 3: Cost for 3 No Water Trough</t>
  </si>
  <si>
    <t>Total Bill No 3: Carried to Summary Page</t>
  </si>
  <si>
    <t>SUMMARY PAGE</t>
  </si>
  <si>
    <t>Item No</t>
  </si>
  <si>
    <t>Description</t>
  </si>
  <si>
    <t>Amount</t>
  </si>
  <si>
    <t>GRAND TOTAL</t>
  </si>
  <si>
    <t>BILL OF QUANTITIES FOR THE PROPOSED REHABILITATION OF HANDAKI SOUTH BOREHOLE</t>
  </si>
  <si>
    <t>ITEM No</t>
  </si>
  <si>
    <t>Allow for labour for construction (cost to  include labour for skilled unskilled)</t>
  </si>
  <si>
    <t xml:space="preserve">Allow for  transportation of material to site. Rate to include distance from wajir to Handaki South borehole-100Km </t>
  </si>
  <si>
    <t>A</t>
  </si>
  <si>
    <t>C</t>
  </si>
  <si>
    <t>D</t>
  </si>
  <si>
    <t>E</t>
  </si>
  <si>
    <t>H</t>
  </si>
  <si>
    <t>No.</t>
  </si>
  <si>
    <t>Setting out and earthworks</t>
  </si>
  <si>
    <t>General site clearance and setting out</t>
  </si>
  <si>
    <t>Excavate over site 200mm to remove vegetable soil and remove from  Site</t>
  </si>
  <si>
    <t xml:space="preserve">Excavate pit foundation to a depth  not exceeding  1.0m. </t>
  </si>
  <si>
    <t>CM</t>
  </si>
  <si>
    <t>Extra over excavation for excavating in rock</t>
  </si>
  <si>
    <t>Backfill with selected excavated material as directed</t>
  </si>
  <si>
    <t>Sub-Total 1:Carried to Total No 1</t>
  </si>
  <si>
    <t>Tank construction</t>
  </si>
  <si>
    <t>2.3.1</t>
  </si>
  <si>
    <t>Foundation</t>
  </si>
  <si>
    <t>2.3.2</t>
  </si>
  <si>
    <t>Supply materials, transport to site,  fill and compact 300mm thick approved hardcore materials on tank foundation base</t>
  </si>
  <si>
    <t>Supply materials, transport, and place and compact 50mm thick concrete class 15 blinding to hardcore</t>
  </si>
  <si>
    <t xml:space="preserve">Supply, transport, cut, bend and fix Y-10 bars in floor slab. </t>
  </si>
  <si>
    <t>kg</t>
  </si>
  <si>
    <t>Supply materials, transport, place and compact concrete class 25  in tank floor slab 150mm thick.</t>
  </si>
  <si>
    <t>Masonry Wall</t>
  </si>
  <si>
    <t>Supply material and construct a 225mm thick circular masonry wall</t>
  </si>
  <si>
    <t xml:space="preserve">Supply, transport, cut, bend and fix Y-10 bars in wall. </t>
  </si>
  <si>
    <t>kgs</t>
  </si>
  <si>
    <t>2.5.0</t>
  </si>
  <si>
    <t>Formwork</t>
  </si>
  <si>
    <t>2.5.1</t>
  </si>
  <si>
    <t xml:space="preserve">Supply materials and construct formwork to soffit of roof slab exceeding 3.5m in height. </t>
  </si>
  <si>
    <t>Supply materials and construct formwork to sides of  roof slab 200mm thick exceeding 3.5m in height</t>
  </si>
  <si>
    <t>2.6.0</t>
  </si>
  <si>
    <t>Roof Slab</t>
  </si>
  <si>
    <t>2.6.1</t>
  </si>
  <si>
    <t xml:space="preserve">Supply, transport, cut, bend and fix in position Y- 12 </t>
  </si>
  <si>
    <t xml:space="preserve">Supply, transport, cut, bend and fix Y- 8 in position bars  </t>
  </si>
  <si>
    <t xml:space="preserve">Supply material and place (concrete class 25 )150mm thick to roof  slab. Include fixing 24” x 24” steel manhole cover with frame. </t>
  </si>
  <si>
    <t>2.7.0</t>
  </si>
  <si>
    <t>Finishings and Paintings</t>
  </si>
  <si>
    <t>2.7.1</t>
  </si>
  <si>
    <t>2.7.2</t>
  </si>
  <si>
    <t xml:space="preserve">Allow for application of three coats of approved bitumen paint  to 225m thick walling top before placing of roof </t>
  </si>
  <si>
    <t>Supply material and place ordinary portland cement. 25mm thick cement sand 1:2 screed with steel float finish. Mix to include approved water proof cement in the ratio of 1kg water proof to 50kg ordinary portland cement.</t>
  </si>
  <si>
    <t xml:space="preserve">Supply material and plaster internal tank surfaces with 25mm thick cement sand 1:2 screed with steel float finish. Mix to include approved water proof cement in the ratio of 1kg water proof to  50kg ordinary portland cement. </t>
  </si>
  <si>
    <t xml:space="preserve">Supply material and render external tank surfaces with 25mm thick cement sand 1:2 screed with wooden float finish. </t>
  </si>
  <si>
    <t xml:space="preserve">Supply material and place cement sand 1:2  screed with wooden float finish to top of roof slab rising from 15mm at the edge of roof slab to 25mm at the centre of roof slab </t>
  </si>
  <si>
    <t>2.8.0</t>
  </si>
  <si>
    <t>pipeworks and fittings</t>
  </si>
  <si>
    <t>Supply and fix all pipe fittings for plubing and piping works.</t>
  </si>
  <si>
    <t>(i)  50mm dia GS VJ flanged adapter</t>
  </si>
  <si>
    <t>(ii)  50mm dia G.I. Flanged Gate Valve</t>
  </si>
  <si>
    <t>(iii) 50mm dia GS flanged pipe 1m long</t>
  </si>
  <si>
    <t xml:space="preserve">(iv) 50mm dia GS flanged long radius  </t>
  </si>
  <si>
    <t>(v) 50mm dia GS flanged Pipe 2.2m long</t>
  </si>
  <si>
    <t>(vi)</t>
  </si>
  <si>
    <t>(vi) 50mm dia GS flanged pipe 1m long with paddle flange</t>
  </si>
  <si>
    <t>(viii)</t>
  </si>
  <si>
    <t>(viii) 50mm dia GS flanged bell mouth</t>
  </si>
  <si>
    <t xml:space="preserve">(x)  </t>
  </si>
  <si>
    <t>(x)  50mm GI  pipe class B</t>
  </si>
  <si>
    <t>TOTAL BILL No 1: Carried to Summary Page</t>
  </si>
  <si>
    <t>BILL NO 3: REHABILITATION OF 2 NO WATER TROUGHS</t>
  </si>
  <si>
    <t>Sub-total 9: Carried to Summary Page</t>
  </si>
  <si>
    <t>Total Bill No 3: Cost for 2 No Water Trough</t>
  </si>
  <si>
    <t>BILL NO 4: CONSTRUCTION OF 400M PIPELINE SYSTEM</t>
  </si>
  <si>
    <t xml:space="preserve">Excavation, </t>
  </si>
  <si>
    <t>4.1.1</t>
  </si>
  <si>
    <t>Excavate in soft material for pipe diameter ranging from 38 to 50mm dia for pipe depth ranging between 0.6m and 1.5m. Rate to include  backfilling after pipe laying</t>
  </si>
  <si>
    <t>m.</t>
  </si>
  <si>
    <t>4.1.2</t>
  </si>
  <si>
    <t>Ditto above but in Hard Material</t>
  </si>
  <si>
    <t>Sub-total 1: Carried to Total Bill no 3</t>
  </si>
  <si>
    <t>Pipework</t>
  </si>
  <si>
    <t>HDPE Pipe</t>
  </si>
  <si>
    <t>4.2.1</t>
  </si>
  <si>
    <t>Supply and deliver to site 2" HDPE socket/spigot pipes Class D</t>
  </si>
  <si>
    <t>GI Pipe</t>
  </si>
  <si>
    <t>4.2.3</t>
  </si>
  <si>
    <t>Supply and deliver to site 2" GI Class B Pipes in areas of laggas and rocky surfaces</t>
  </si>
  <si>
    <t>4.2.4</t>
  </si>
  <si>
    <t>Supply and deliver to site 1 1/2" GI Class B Pipes in areas of laggas and rocky surfaces</t>
  </si>
  <si>
    <t>Sub-total 2: Carried to Total Bill no 3</t>
  </si>
  <si>
    <t>Fittings/Accessories</t>
  </si>
  <si>
    <t>Provide the following fittings/accessories for joining/connection of the pipes</t>
  </si>
  <si>
    <t>2" diameter uPVC/GI socket adaptors</t>
  </si>
  <si>
    <t>ii)</t>
  </si>
  <si>
    <t>2"  diameter Tee</t>
  </si>
  <si>
    <t xml:space="preserve">iii) </t>
  </si>
  <si>
    <t>2" by 1 1/2" Reducer socket</t>
  </si>
  <si>
    <t>iv)</t>
  </si>
  <si>
    <t>2" Plain Steel sockets</t>
  </si>
  <si>
    <t>v)</t>
  </si>
  <si>
    <t>1 1/2" GI Elbow</t>
  </si>
  <si>
    <t xml:space="preserve">vi) </t>
  </si>
  <si>
    <t>2" union</t>
  </si>
  <si>
    <t xml:space="preserve">vii) </t>
  </si>
  <si>
    <t>2" Hex Nipple</t>
  </si>
  <si>
    <t>viii)</t>
  </si>
  <si>
    <t>1 1/2" Hex Nipple</t>
  </si>
  <si>
    <t>ix)</t>
  </si>
  <si>
    <t>2" Gate Valve</t>
  </si>
  <si>
    <t xml:space="preserve">x) </t>
  </si>
  <si>
    <t>1 1/2" Gate Valve</t>
  </si>
  <si>
    <t xml:space="preserve">xi) </t>
  </si>
  <si>
    <t>1 1/2" Long Thread Nipple</t>
  </si>
  <si>
    <t>xii)</t>
  </si>
  <si>
    <t>1 1/2" valve socket</t>
  </si>
  <si>
    <t>xiii)</t>
  </si>
  <si>
    <t>Thread seal/tape</t>
  </si>
  <si>
    <t>xiv)</t>
  </si>
  <si>
    <t>Tangent glue 1kg tin</t>
  </si>
  <si>
    <t>Tin</t>
  </si>
  <si>
    <t>Sub-total 3: Carried to Total Bill no 3</t>
  </si>
  <si>
    <t xml:space="preserve">Pipe laying and joining </t>
  </si>
  <si>
    <t>Distribute,Lay and Joint the following Pipes in trench including making provisions for appurtenances and pipe fittings as directed by the Engineer. Rate to include sockets and threading as appropriate</t>
  </si>
  <si>
    <t>4.4.1</t>
  </si>
  <si>
    <t>2" diameter HDPE Pipe Class D</t>
  </si>
  <si>
    <t>m</t>
  </si>
  <si>
    <t>4.4.3</t>
  </si>
  <si>
    <t xml:space="preserve">2" diameter Galvanised Steel Pipes Class B mainly in hard materials and terrains that cannot accommodate UPVC.  </t>
  </si>
  <si>
    <t xml:space="preserve">1 1/2" diameter Galvanised Steel Pipes Class B mainly in hard materials and terrains that cannot accommodate UPVC.  </t>
  </si>
  <si>
    <t xml:space="preserve"> Backfilling</t>
  </si>
  <si>
    <t>4.5.1</t>
  </si>
  <si>
    <t>Backfill trench using well selected excavated material after laying and jointing the 2" HDPE and Galvanized Pipes.</t>
  </si>
  <si>
    <t>Sub-total 4: Carried to Total Bill no 3</t>
  </si>
  <si>
    <t>TOTAL BILL No 3: Carried to Summary Page</t>
  </si>
  <si>
    <t>5.0.0</t>
  </si>
  <si>
    <t>BILL NO 5:PROPOSED REHAB OF 1 NO.WATER KIOSKS</t>
  </si>
  <si>
    <t>5.1.0</t>
  </si>
  <si>
    <t>Excavation &amp; Earth Works</t>
  </si>
  <si>
    <t>5.1.1</t>
  </si>
  <si>
    <t>General excavation to remove top soil to an average depth of 250mm</t>
  </si>
  <si>
    <r>
      <t>m</t>
    </r>
    <r>
      <rPr>
        <vertAlign val="superscript"/>
        <sz val="12"/>
        <color indexed="8"/>
        <rFont val="Aptos Narrow"/>
        <family val="2"/>
        <scheme val="minor"/>
      </rPr>
      <t>2</t>
    </r>
  </si>
  <si>
    <t>5.1.2</t>
  </si>
  <si>
    <t>Excavation for front area depth not exceeding 250mm</t>
  </si>
  <si>
    <r>
      <t>m</t>
    </r>
    <r>
      <rPr>
        <vertAlign val="superscript"/>
        <sz val="12"/>
        <color indexed="8"/>
        <rFont val="Aptos Narrow"/>
        <family val="2"/>
        <scheme val="minor"/>
      </rPr>
      <t>3</t>
    </r>
  </si>
  <si>
    <t>5.1.3</t>
  </si>
  <si>
    <t>Cart away surplus excavated material &amp; deposit at recommended area</t>
  </si>
  <si>
    <t>5.1.4</t>
  </si>
  <si>
    <t>300mm thick approved hard-core, well compacted in layers not exceeding 150mm and blinded using 50mm murrum/quarry dust</t>
  </si>
  <si>
    <t>5.1.5</t>
  </si>
  <si>
    <t>Gauge 1000 polythene Damp proof on 50mm murrum blinding</t>
  </si>
  <si>
    <t>Sub-total 1: Carried to Total Bill No 2</t>
  </si>
  <si>
    <t>5.2.0</t>
  </si>
  <si>
    <t>Concrete Work</t>
  </si>
  <si>
    <t>5.2.1</t>
  </si>
  <si>
    <t>Concrete grade 15/20 - 100mm thick slanting front area</t>
  </si>
  <si>
    <r>
      <t>m</t>
    </r>
    <r>
      <rPr>
        <vertAlign val="superscript"/>
        <sz val="12"/>
        <rFont val="Aptos Narrow"/>
        <family val="2"/>
        <scheme val="minor"/>
      </rPr>
      <t>3</t>
    </r>
  </si>
  <si>
    <t>5.2.2</t>
  </si>
  <si>
    <t>Concrete grade 15/20 - to soak pit cover 100mm THK</t>
  </si>
  <si>
    <t>5.2.3</t>
  </si>
  <si>
    <t>Concrete grade 15/20 - to catch pit base slab</t>
  </si>
  <si>
    <t>Sub-total 2: Carried to Total Bill No 2</t>
  </si>
  <si>
    <t>5.3.0</t>
  </si>
  <si>
    <t>Roofing</t>
  </si>
  <si>
    <t>5.3.1</t>
  </si>
  <si>
    <t>Timber Work</t>
  </si>
  <si>
    <t>5.3.1.1</t>
  </si>
  <si>
    <t>All structure truss members shall be in seasoned eucalyptus wood and painted two coats of anti termite solution and shall be tight fixed with top tie beam with 6mm diameter plain bar.</t>
  </si>
  <si>
    <t>5.3.1.2</t>
  </si>
  <si>
    <t xml:space="preserve">50x50mm softwood timber for purlins treated </t>
  </si>
  <si>
    <t>LM</t>
  </si>
  <si>
    <t>5.3.1.3</t>
  </si>
  <si>
    <t>100x50mm softwood timber for rafter treated</t>
  </si>
  <si>
    <t>5.3.1.4</t>
  </si>
  <si>
    <t>200x25mm softwood timber for fascia board</t>
  </si>
  <si>
    <t>5.3.2</t>
  </si>
  <si>
    <t>Roofing Sheet</t>
  </si>
  <si>
    <t>5.3.2.1</t>
  </si>
  <si>
    <t>Corrugated iron sheets Gauge 28 (21/2)</t>
  </si>
  <si>
    <t>Sub-total 3: Carried to Total Bill No 2</t>
  </si>
  <si>
    <t>5.4.0</t>
  </si>
  <si>
    <t>Fittings and Fixtures</t>
  </si>
  <si>
    <t>5.4.1</t>
  </si>
  <si>
    <t>Door and Window</t>
  </si>
  <si>
    <t>5.4.2</t>
  </si>
  <si>
    <t>2000 X 1000 steel door including locks and hinges to details</t>
  </si>
  <si>
    <t>5.4.3</t>
  </si>
  <si>
    <t>1000 X 1000 steel swing window including locks and hinges to details</t>
  </si>
  <si>
    <t>Sub-total 4: Carried to Total Bill No 2</t>
  </si>
  <si>
    <t>5.5.0</t>
  </si>
  <si>
    <t>5.5.1</t>
  </si>
  <si>
    <t>Apply 12mm thick internal plaster</t>
  </si>
  <si>
    <t>5.5.2</t>
  </si>
  <si>
    <t>Apply 12mm thick external plaster</t>
  </si>
  <si>
    <t>5.5.3</t>
  </si>
  <si>
    <t>Apply 25mm thick cement/ sand screed</t>
  </si>
  <si>
    <t>Sub-total 5: Carried to Total Bill No 2</t>
  </si>
  <si>
    <t>5.6.0</t>
  </si>
  <si>
    <t>5.6.1</t>
  </si>
  <si>
    <t>5.6.2</t>
  </si>
  <si>
    <t>5.6.3</t>
  </si>
  <si>
    <t>Ditto but to wood surfaces</t>
  </si>
  <si>
    <t>Sub-total 6: Carried to Total Bill No 2</t>
  </si>
  <si>
    <t>5.7.0</t>
  </si>
  <si>
    <t>Plumbing and Piping works</t>
  </si>
  <si>
    <t>25mm dia GI pipe M.G.</t>
  </si>
  <si>
    <t>25mm dia Bend</t>
  </si>
  <si>
    <t>25mm dia Nipples</t>
  </si>
  <si>
    <t>25mm dia Union</t>
  </si>
  <si>
    <t>25mm dia Socket</t>
  </si>
  <si>
    <t>25mm dia tee</t>
  </si>
  <si>
    <t>25mm dia water meter (Kent) complete with meter union</t>
  </si>
  <si>
    <t>25mm diameter Gate Valve (Peglar)</t>
  </si>
  <si>
    <t>Sub-total 7: Carried to Summary Page</t>
  </si>
  <si>
    <t>5.8.0</t>
  </si>
  <si>
    <t>Drainage and Water Supply</t>
  </si>
  <si>
    <t>5.8.1</t>
  </si>
  <si>
    <t>Excavate for 400mm square X 900mm catch pit to detail</t>
  </si>
  <si>
    <t>5.8.2</t>
  </si>
  <si>
    <t>Excavate for 1000mm square X 1500mm soak pit as directed.</t>
  </si>
  <si>
    <t>5.8.3</t>
  </si>
  <si>
    <t>4" X 8 X 18" lining block to the site of the catch pit</t>
  </si>
  <si>
    <t>5.8.4</t>
  </si>
  <si>
    <t>100mm thick mass concrete for catch pit base slab</t>
  </si>
  <si>
    <r>
      <t>m</t>
    </r>
    <r>
      <rPr>
        <vertAlign val="superscript"/>
        <sz val="12"/>
        <rFont val="Aptos Narrow"/>
        <family val="2"/>
        <scheme val="minor"/>
      </rPr>
      <t>2</t>
    </r>
  </si>
  <si>
    <t>5.8.5</t>
  </si>
  <si>
    <t>Mass concrete to the soak pit cover slab</t>
  </si>
  <si>
    <t>5.8.6</t>
  </si>
  <si>
    <t>Catch pit grating made from welded to form 25mm square mesh on 50mm steel frame</t>
  </si>
  <si>
    <t>5.8.7</t>
  </si>
  <si>
    <t>Graded approved free draining hard-core/rubble stone filling the soak pit</t>
  </si>
  <si>
    <t>5.8.8</t>
  </si>
  <si>
    <t>225mm Dia. Precast Concrete drainage pipes</t>
  </si>
  <si>
    <t>Sub-total 8: Carried to Total Bill No 2</t>
  </si>
  <si>
    <t>Total Bill No 2: Cost for 1 No Water Kiosk</t>
  </si>
  <si>
    <t>BILL OF QUANTITIES FOR THE PROPOSEDCONSTRUCTIONOF WATER STRUCTURES AT ABDI DUHUL BOREHOLE</t>
  </si>
  <si>
    <t>BILL No 1: CONSTRUCTION OF 50M3 SURFACE WATER TANK</t>
  </si>
  <si>
    <t>1.2.0</t>
  </si>
  <si>
    <t>1.3.0</t>
  </si>
  <si>
    <t>1.4.0</t>
  </si>
  <si>
    <t>1.5.0</t>
  </si>
  <si>
    <t>1.2.1</t>
  </si>
  <si>
    <t>1.2.2</t>
  </si>
  <si>
    <t>1.2.3</t>
  </si>
  <si>
    <t>1.2.4</t>
  </si>
  <si>
    <t>1.2.5</t>
  </si>
  <si>
    <t>1.3.1</t>
  </si>
  <si>
    <t>1.3.2</t>
  </si>
  <si>
    <t>1.4.1</t>
  </si>
  <si>
    <t>1.5.1</t>
  </si>
  <si>
    <t>1.5.2</t>
  </si>
  <si>
    <t>1.5.3</t>
  </si>
  <si>
    <t>1.6.0</t>
  </si>
  <si>
    <t>1.6.1</t>
  </si>
  <si>
    <t>1.6.2</t>
  </si>
  <si>
    <t>1.6.3</t>
  </si>
  <si>
    <t>1.6.4</t>
  </si>
  <si>
    <t>1.6.5</t>
  </si>
  <si>
    <t>1.6.6</t>
  </si>
  <si>
    <t>1.6.7</t>
  </si>
  <si>
    <t>1.7.0</t>
  </si>
  <si>
    <t>BILL No 2: CONSTRUCTION OF WATER TROUGHS-2 NO</t>
  </si>
  <si>
    <t>Excavation and Earth Works</t>
  </si>
  <si>
    <t>2.1.1</t>
  </si>
  <si>
    <t>2.1.2</t>
  </si>
  <si>
    <t>General excavation to remove top soil to an average depth of 200mm</t>
  </si>
  <si>
    <t>2.1.3</t>
  </si>
  <si>
    <t xml:space="preserve">Excavation for wall footing depth not exceeding 1.0 m deep. </t>
  </si>
  <si>
    <t>2.1.4</t>
  </si>
  <si>
    <t>2.1.5</t>
  </si>
  <si>
    <t xml:space="preserve">Hardcore or other approved filling as described  </t>
  </si>
  <si>
    <t>Anti-Termite Chemicals</t>
  </si>
  <si>
    <t xml:space="preserve">a) Chemical anti-termite treatment, executed complete  by an approved specialist under a ten-year guarantee, to surfaces of hard-core </t>
  </si>
  <si>
    <t>Damp-proof membrane</t>
  </si>
  <si>
    <t>a) 1000 gauge polythene or other equal and approved  dampproof membrane, laid over blinded hardcore (measured separately) with 300mm  side and end laps.</t>
  </si>
  <si>
    <t xml:space="preserve"> Reinforced concrete class (20) as described, in:- </t>
  </si>
  <si>
    <t xml:space="preserve">a) Foundations </t>
  </si>
  <si>
    <t xml:space="preserve">b) 150mm thick surface bed . </t>
  </si>
  <si>
    <t>Reinforcement, as described:</t>
  </si>
  <si>
    <t>Mesh fabric reinforcement to B.S 4483 and setting in concrete with 300mm side and end laps (measured nett-allow for laps Fabric ref. A142 weighing 2.22kg/ sq. metre,in surface bed.)</t>
  </si>
  <si>
    <t xml:space="preserve">Sawn formwork as described to:- </t>
  </si>
  <si>
    <t>Provide cut and fix in position sawn timber formwork or equivalent.</t>
  </si>
  <si>
    <t xml:space="preserve">To edge of slabs over 75mm but not exceeding 150mm girth </t>
  </si>
  <si>
    <t xml:space="preserve"> Walling</t>
  </si>
  <si>
    <t>2.8.1</t>
  </si>
  <si>
    <t xml:space="preserve">Walling in motor bplocks, bedded and jointed in gauged </t>
  </si>
  <si>
    <t xml:space="preserve">mortar (1:3); 200mm thick walling externally </t>
  </si>
  <si>
    <t>Superstructure</t>
  </si>
  <si>
    <t>Substructure</t>
  </si>
  <si>
    <t>2.9.0</t>
  </si>
  <si>
    <t>Finishings</t>
  </si>
  <si>
    <t>2.9.2</t>
  </si>
  <si>
    <t>2.9.3</t>
  </si>
  <si>
    <t>2.9.4</t>
  </si>
  <si>
    <t>2.9.5</t>
  </si>
  <si>
    <t>2.9.6</t>
  </si>
  <si>
    <t>2.10.0</t>
  </si>
  <si>
    <t>Plumbing Works</t>
  </si>
  <si>
    <t xml:space="preserve">All pipes to be Galvanised Iron with Screw </t>
  </si>
  <si>
    <t>50mm GI pipes Class B</t>
  </si>
  <si>
    <t>B</t>
  </si>
  <si>
    <t>50mm dia. Elbows</t>
  </si>
  <si>
    <t>50mm dia. Valve sockets</t>
  </si>
  <si>
    <t>50mm dia. Gate Valve as Peglar</t>
  </si>
  <si>
    <t>50 mm Tee</t>
  </si>
  <si>
    <t>50mm short nipple</t>
  </si>
  <si>
    <t>I</t>
  </si>
  <si>
    <t>50mm union</t>
  </si>
  <si>
    <t>Total Cost for 1 No Water Trough</t>
  </si>
  <si>
    <t>Total Cost for 2 No Water Trough</t>
  </si>
  <si>
    <t>TOTAL BILL No 2: Carried to Summary Page</t>
  </si>
  <si>
    <t>UNIT</t>
  </si>
  <si>
    <t>BILL NO 3: COMMUNITY WATER POINT AND PLUMBING WORKS.</t>
  </si>
  <si>
    <t>3.1.1</t>
  </si>
  <si>
    <t>3.1.2</t>
  </si>
  <si>
    <t xml:space="preserve">Excavate pit foundation to a depth  not exceeding  0.5m. </t>
  </si>
  <si>
    <t>3.1.3</t>
  </si>
  <si>
    <t>Excavate in soft material for pipe diameter ranging from 63 to 90mm dia for pipe depth ranging between 0.6m and 1.5m. Rate to include  backfilling after pipe laying</t>
  </si>
  <si>
    <t>Provide all materials and construct 1.5M wide by 1.0M high stand pipe made of concrete class 20 as directed by the suprvising Engineer. Rate to include fundation slab, Drainage channel, soak pit, finishings and paintings.</t>
  </si>
  <si>
    <t>Item</t>
  </si>
  <si>
    <t>Sub-Total 1: Carried to Total Bill No 3</t>
  </si>
  <si>
    <t>Plumbing works and fittings</t>
  </si>
  <si>
    <t xml:space="preserve"> 38mm GI pipe class B</t>
  </si>
  <si>
    <t xml:space="preserve"> 20mm GI pipe class B</t>
  </si>
  <si>
    <t>38/20mm socket</t>
  </si>
  <si>
    <t>20mm Gate valve</t>
  </si>
  <si>
    <t>38mm Gate valve</t>
  </si>
  <si>
    <t>20mm Valve socket</t>
  </si>
  <si>
    <t>20mm taps</t>
  </si>
  <si>
    <t>50 by 38mm Reducer</t>
  </si>
  <si>
    <t>38 by 20mm Reducer</t>
  </si>
  <si>
    <t>20mm Nipple</t>
  </si>
  <si>
    <t>20mm Union</t>
  </si>
  <si>
    <t>20mm Elbow</t>
  </si>
  <si>
    <t>Thread tape</t>
  </si>
  <si>
    <t>Sub-Total 2: Carried to Total Bill No 3</t>
  </si>
  <si>
    <t>BILL NO 4: MISCELLANEOUES</t>
  </si>
  <si>
    <t xml:space="preserve">Allow for restoring the site after construction of tank </t>
  </si>
  <si>
    <t>item</t>
  </si>
  <si>
    <t xml:space="preserve">Allow for connection of inlet and outlet to rising main and distribution main </t>
  </si>
  <si>
    <t xml:space="preserve">Allow for testing of tank water tightness </t>
  </si>
  <si>
    <t>Supply all material and construct inlet and outlet valve chambers as directed</t>
  </si>
  <si>
    <t>Supply all material and construct inside and outside tank ladders to specifications</t>
  </si>
  <si>
    <t>Supply and install 5mm galvanized wire mesh on air vent pipe  to specifications</t>
  </si>
  <si>
    <t>Test water tank for leakages, disinfect and commission as directed</t>
  </si>
  <si>
    <t>TOTAL BILL No 4: Carried to Summary Page</t>
  </si>
  <si>
    <t>10.0.0</t>
  </si>
  <si>
    <t>10.1.0</t>
  </si>
  <si>
    <t>10.1.1</t>
  </si>
  <si>
    <t>10.1.2</t>
  </si>
  <si>
    <t>General excavation to remove topsoil to an average depth of 200mm</t>
  </si>
  <si>
    <t>10.1.3</t>
  </si>
  <si>
    <t>10.1.4</t>
  </si>
  <si>
    <t>10.1.5</t>
  </si>
  <si>
    <t>10.2.0</t>
  </si>
  <si>
    <t>10.2.1</t>
  </si>
  <si>
    <t>Supply materials, transport to site, fill and compact 300mm thick approved hardcore materials on tank foundation base</t>
  </si>
  <si>
    <t>10.2.2</t>
  </si>
  <si>
    <t>10.3.0</t>
  </si>
  <si>
    <t>10.3.1</t>
  </si>
  <si>
    <t xml:space="preserve">a) Chemical anti-termite treatment, executed complete by an approved specialist under a ten-year guarantee, to surfaces of hard-core </t>
  </si>
  <si>
    <t>10.4.0</t>
  </si>
  <si>
    <t>10.4.1</t>
  </si>
  <si>
    <t>a) 1000-gauge polythene or other equal and approved dampproof membrane, laid over blinded hardcore (measured separately) with 300mm side and end laps.</t>
  </si>
  <si>
    <t>10.5.0</t>
  </si>
  <si>
    <t xml:space="preserve"> Reinforced concrete class (20) as described, in: - </t>
  </si>
  <si>
    <t xml:space="preserve">b) 150mm thick surface bed. </t>
  </si>
  <si>
    <t>10.6.0</t>
  </si>
  <si>
    <t>10.6.1</t>
  </si>
  <si>
    <t>Mesh fabric reinforcement to B.S 4483 and setting in concrete with 300mm side and end laps (measured nett-allow for laps Fabric ref. A142 weighing 2.22kg/ sq. metre, in surface bed.)</t>
  </si>
  <si>
    <t>10.7.0</t>
  </si>
  <si>
    <t xml:space="preserve">Sawn formwork as described to: - </t>
  </si>
  <si>
    <t>10.7.1</t>
  </si>
  <si>
    <t>10.8.0</t>
  </si>
  <si>
    <t>10.8.1</t>
  </si>
  <si>
    <t xml:space="preserve">Walling in motor blocks, bedded and jointed in gauged mortar (1:3); 200mm thick walling externally </t>
  </si>
  <si>
    <t>Sub-Total 1: Carried to Total Bill No 10</t>
  </si>
  <si>
    <t>10.9.0</t>
  </si>
  <si>
    <t>10.9.2</t>
  </si>
  <si>
    <t>Allow for application of 25x 25mm bondex at the corner between the wall base and the floor slab</t>
  </si>
  <si>
    <t>10.9.3</t>
  </si>
  <si>
    <t xml:space="preserve">Supply material and place ordinary Portland cement. 25mm thick cement sand 1:2 screed. Mix to include approved waterproof cement in the ratio of 1kg waterproof to 50kg </t>
  </si>
  <si>
    <t>10.9.4</t>
  </si>
  <si>
    <t xml:space="preserve">Supply material and plaster internal trough surfaces with 25mm thick cement sand 1:2 screed. Mix to include approved waterproof cement in the ratio of 1kg waterproof to 50kg ordinary Portland cement. </t>
  </si>
  <si>
    <t>10.9.5</t>
  </si>
  <si>
    <t xml:space="preserve">Supply material and render external surfaces with 25mm thick cement sand 1:2 screed with wooden float finish. </t>
  </si>
  <si>
    <t>10.9.6</t>
  </si>
  <si>
    <t>Sub-Total 2: Carried to Total Bill No 10</t>
  </si>
  <si>
    <t>10.10.0</t>
  </si>
  <si>
    <t>Sub-Total 3: Carried to Total Bill No 10</t>
  </si>
  <si>
    <t>TOTAL BILL No 10: Cost for 2 No Water Trough Carried to Summary Page</t>
  </si>
  <si>
    <t>BILL No 10: CONSTRUCTION OF WATER TROUGHS-1 NO</t>
  </si>
  <si>
    <t>Repair cracks on existing animal drinking troughs with a depth of 400 mm, width 600 mm and length of 10 meters as directed by the engineer. Rate to include hacking off the  existing plaster and renders.</t>
  </si>
  <si>
    <t>BILL OF QUANTITIES FOR THE PROPOSED  REHABILITATION OF HABASWEIN BOREHOLE</t>
  </si>
  <si>
    <t>Provide and fix firmly in position chicken wire nailed into the walls</t>
  </si>
  <si>
    <t xml:space="preserve">Provide all materials and lay 2 m wide paving at 10o fall round the trough to Engineer's satisfaction </t>
  </si>
  <si>
    <t>BILL OF QUANTITIES FOR THE PROPOSED  REHABILITATION OF SHEIKH AHMED GARWEIN BOREHOLE</t>
  </si>
  <si>
    <t>Measured demolition</t>
  </si>
  <si>
    <t>Carefully hack away existing floor to remove existing floor screeds, cart away arising debris and prepare surfaces for new finishes; (approx. 761.4 m2)</t>
  </si>
  <si>
    <t xml:space="preserve">Provide and lay one layer of chicken wire on the inside walls and on the floor of the tank. </t>
  </si>
  <si>
    <t xml:space="preserve">Carefully demolish existing wall, only leaving columns reinforcement bars and cart away arisings from site </t>
  </si>
  <si>
    <t>Plasterd Walls internally</t>
  </si>
  <si>
    <t>Skim Wall surfaces , Prepare and apply three coats of first grade Permaplast long lasting exterior paint /Weatherguard as per "Crown Berger" or other equal and approved to:</t>
  </si>
  <si>
    <t>Rendered wall surface</t>
  </si>
  <si>
    <t xml:space="preserve">Prepare and apply one undercoat and two finishing coats gloss oil paint or equivalent emulsion paint on:- </t>
  </si>
  <si>
    <t xml:space="preserve">Hack existing Plinth , Plaster and Paint using bituminous paint:
</t>
  </si>
  <si>
    <t xml:space="preserve">12mm thick cement and sand (1:3) render to plinths
</t>
  </si>
  <si>
    <t>Prepare and apply three coats bituminous paint to rendered</t>
  </si>
  <si>
    <t>BILL No 2: REHABILITATION OF 50M3 SURFACE WATER TANK</t>
  </si>
  <si>
    <t>2.5.1.1</t>
  </si>
  <si>
    <t>2.5.1.2</t>
  </si>
  <si>
    <t>2.5.1.3</t>
  </si>
  <si>
    <t>2.5.1.4</t>
  </si>
  <si>
    <t>2.5.1.5</t>
  </si>
  <si>
    <t>2.5.1.6</t>
  </si>
  <si>
    <t>2.5.1.7</t>
  </si>
  <si>
    <t>2.5.1.8</t>
  </si>
  <si>
    <t>2.6.1.1</t>
  </si>
  <si>
    <t>2.6.2.1</t>
  </si>
  <si>
    <t>2.6.3.1</t>
  </si>
  <si>
    <t>2.6.3.2</t>
  </si>
  <si>
    <t xml:space="preserve">Allow for  transportation of material to site. Rate to include distance from wajir to Sheikh Ahmed Garwein borehole-100Km  </t>
  </si>
  <si>
    <t>Allow for labour for construction (cost to  include labour for skilled-2 No@ 1400=Ksh. 2,800 and unskilled-3 No @ 900=Ksh. 2,700 totalling to Ksh.5,500 per day)</t>
  </si>
  <si>
    <t>Sub-Total 1:Carried to Total No 2</t>
  </si>
  <si>
    <t>Provide all materials and install air vents, overflow and outlets. Rate to include all fittings and accessories</t>
  </si>
  <si>
    <t>Bill No</t>
  </si>
  <si>
    <t>Amount (Kshs)</t>
  </si>
  <si>
    <t>BILL No 3: CONSTRUCTION OF WATER TROUGHS-1 NO</t>
  </si>
  <si>
    <r>
      <t>Provide all materials and lay 2 m wide paving at 10</t>
    </r>
    <r>
      <rPr>
        <sz val="12"/>
        <color rgb="FF000000"/>
        <rFont val="Aptos Narrow"/>
        <family val="2"/>
      </rPr>
      <t>º</t>
    </r>
    <r>
      <rPr>
        <sz val="12"/>
        <color rgb="FF000000"/>
        <rFont val="Aptos Narrow"/>
        <family val="2"/>
        <scheme val="minor"/>
      </rPr>
      <t xml:space="preserve"> fall round the trough to Engineer's satisfaction </t>
    </r>
  </si>
  <si>
    <t xml:space="preserve">Provide all materials and lay 2 m wide paving at 10º fall round the trough to Engineer's satisfaction </t>
  </si>
  <si>
    <t>4.0.0</t>
  </si>
  <si>
    <t>4.1.0</t>
  </si>
  <si>
    <t>4.2.0</t>
  </si>
  <si>
    <t>4.3.0</t>
  </si>
  <si>
    <t>provide all materials and allow for connection construct a 1 No stand pipe. Rate to include all fittings and accessories for plumbing and piping works.</t>
  </si>
  <si>
    <t>uPVC Pipe</t>
  </si>
  <si>
    <t>Supply and deliver to site 1 1/2" HDPE socket/spigot pipes Class D</t>
  </si>
  <si>
    <t>Backfill trench using well selected excavated material after laying and jointing the 2" HDPE, 1 1/2" HDPE and Galvanized Pipes.</t>
  </si>
  <si>
    <t>Supply and deliver to site 2" HDPE socket/spigot pipes, PN 12</t>
  </si>
  <si>
    <t>CONSTRUCTION OF 100M PIPELINE SYSTEM</t>
  </si>
  <si>
    <t>Excavate in soft material for pipe diameter ranging from 1 1/2" to 2" Dia for pipe depth ranging between 0.6m and 1.5m. Rate to include backfilling after pipe laying</t>
  </si>
  <si>
    <t>Supply and deliver to site 1 1/2" GI Class B Pipes in areas of rocky surfaces</t>
  </si>
  <si>
    <t xml:space="preserve"> 2" diameter uPVC/GI socket adaptors </t>
  </si>
  <si>
    <t xml:space="preserve"> 2” diameter Tee </t>
  </si>
  <si>
    <t xml:space="preserve"> 1 1/2" Plain Steel sockets </t>
  </si>
  <si>
    <t xml:space="preserve"> 1 1/2" GI Elbow </t>
  </si>
  <si>
    <t xml:space="preserve"> 2" union </t>
  </si>
  <si>
    <t xml:space="preserve"> 2" Hex Nipple </t>
  </si>
  <si>
    <t xml:space="preserve"> 1 1/2" Hex Nipple </t>
  </si>
  <si>
    <t xml:space="preserve"> 2" Gate Valve </t>
  </si>
  <si>
    <t xml:space="preserve"> 1 1/2" Gate Valve </t>
  </si>
  <si>
    <t xml:space="preserve"> 1 1/2" bucknut </t>
  </si>
  <si>
    <t xml:space="preserve"> 1 1/2" Long Thread Nipple </t>
  </si>
  <si>
    <t xml:space="preserve"> 1 1/2" valve socket </t>
  </si>
  <si>
    <t xml:space="preserve"> Thread seal/tape </t>
  </si>
  <si>
    <t xml:space="preserve"> Tangent glue 1kg tin </t>
  </si>
  <si>
    <t>Sub-total 1: Carried to Total Bill no 11</t>
  </si>
  <si>
    <t xml:space="preserve"> Pipe laying and joining  </t>
  </si>
  <si>
    <t xml:space="preserve">distribute, Lay and Joint the following Pipes in trench including making provisions for appurtenances and pipe fittings as directed by the Engineer. Rate to include sockets and threading as appropriate. </t>
  </si>
  <si>
    <t xml:space="preserve"> 2" diameter HDPE Pipe Class D </t>
  </si>
  <si>
    <t xml:space="preserve"> 1 ½" diameter HDPE Pipe Class D </t>
  </si>
  <si>
    <t xml:space="preserve"> 1 ½" diameter Galvanised Steel Pipes Class B mainly in hard materials and terrains that cannot accommodate UPVC.   </t>
  </si>
  <si>
    <t>Sub-total 2: Carried to Total Bill no 11</t>
  </si>
  <si>
    <t xml:space="preserve">Supply and deliver to site 2" GI Class B Pipes </t>
  </si>
  <si>
    <t xml:space="preserve">2" diameter Galvanised Steel Pipes Class B     </t>
  </si>
  <si>
    <t>Dig circular holes measuring 250mm diameter and 500mm in depth spaced at 3m covering the proposed extension perimeter .</t>
  </si>
  <si>
    <t>Provide and erect Galvanized "V" shaped angle iron fencing posts in dimensions of 75 x75x6mm and  height of 2.5m using concrete class 20 (C20) – 1:2:4, 20mm aggregates and spaced at 3m c/c.</t>
  </si>
  <si>
    <t>Supply and fix 5 strands of high tensile (4.5mm) galvanized barbed wire, gauge 12.5. fix one strand at the top and another at the bottom of  chain-link and 3 strands spaced equally in the middle to secure them to the poles and chain-link.</t>
  </si>
  <si>
    <t>Supply and install a 2m heigh tripple twist chain link wire gauge 14 on fence perimeter leaving only the areas for gate and provide for anchoring to the ground as directed by the supervising engineer. Rate to include removal of the existing chainlink and purchase of binding wire.</t>
  </si>
  <si>
    <t>Supply material and provide anchorage to the posts and all round the chainlink fence.</t>
  </si>
  <si>
    <t>Provide and fix Galvanized "V" shaped  iron strainer posts in dimensions of 75 x75x6mm in all corners and at after 8 poles interval, anchoring them securely using concrete class 20 (C20) 1:2:4 at bottom and firmly fixed at joints.</t>
  </si>
  <si>
    <t>Provide and fix a lockable metal main entrance double gate size 4mx2m anchored on reinforced concrete pillars and welded with wire mesh and chicken wire in openings at the lower end. The gate should come complete with a lockable metallic side gate size 1.8mx1m including 2No padlocks.</t>
  </si>
  <si>
    <t>1" GI pipe class B</t>
  </si>
  <si>
    <t>3/4" GI pipe class B</t>
  </si>
  <si>
    <t>1 1/2/3/4" socket</t>
  </si>
  <si>
    <t>3/4" Gate valve</t>
  </si>
  <si>
    <t>3/4" taps</t>
  </si>
  <si>
    <t>2" by 1 1/2" Reducer</t>
  </si>
  <si>
    <t>1 1/2" by 3/4" Reducer</t>
  </si>
  <si>
    <t>3/4" Nipple</t>
  </si>
  <si>
    <t>3/4" Union</t>
  </si>
  <si>
    <t>3/4" Elbow</t>
  </si>
  <si>
    <t>3/4" Valve socket</t>
  </si>
  <si>
    <t>BILL NO 4: REHABILITATION OF 3 NO WATER TROUGHS</t>
  </si>
  <si>
    <t>BILL NO 5: PIPELINE SYSTEM REHABILITATION-200M LENGTH</t>
  </si>
  <si>
    <t>BILL NO 6: COMMUNITY WATER POINT AND PLUMBING WORKS.</t>
  </si>
  <si>
    <t xml:space="preserve">BILL NO 7:  REPAIR OF BOREHOLE FENCING PERIMETER  </t>
  </si>
  <si>
    <t>3.1.4</t>
  </si>
  <si>
    <t>3.1.5</t>
  </si>
  <si>
    <t>3.2.2</t>
  </si>
  <si>
    <t>3.3.1</t>
  </si>
  <si>
    <t>3.4.0</t>
  </si>
  <si>
    <t>3.4.1</t>
  </si>
  <si>
    <t>3.5.0</t>
  </si>
  <si>
    <t>3.6.0</t>
  </si>
  <si>
    <t>3.6.1</t>
  </si>
  <si>
    <t>3.7.0</t>
  </si>
  <si>
    <t>3.7.1</t>
  </si>
  <si>
    <t>3.8.0</t>
  </si>
  <si>
    <t>3.8.1</t>
  </si>
  <si>
    <t>3.9.0</t>
  </si>
  <si>
    <t>3.9.1</t>
  </si>
  <si>
    <t>3.9.2</t>
  </si>
  <si>
    <t>3.9.3</t>
  </si>
  <si>
    <t>3.9.4</t>
  </si>
  <si>
    <t>3.9.5</t>
  </si>
  <si>
    <t>3.10.0</t>
  </si>
  <si>
    <t>4.2.2</t>
  </si>
  <si>
    <t>4.2.5</t>
  </si>
  <si>
    <t>Sub-total 1: Carried to Total Bill No 4</t>
  </si>
  <si>
    <t>Sub-total 2: Carried to Total Bill No 4</t>
  </si>
  <si>
    <t>Total Bill No 4: Cost for 1 No Water Trough</t>
  </si>
  <si>
    <t>6.0.0</t>
  </si>
  <si>
    <t>6.1.0</t>
  </si>
  <si>
    <t>6.2.0</t>
  </si>
  <si>
    <t>6.1.1</t>
  </si>
  <si>
    <t>6.1.2</t>
  </si>
  <si>
    <t>6.1.3</t>
  </si>
  <si>
    <t>6.2.1</t>
  </si>
  <si>
    <t>6.3.0</t>
  </si>
  <si>
    <t>7.0.0</t>
  </si>
  <si>
    <t>Sub-Total 2: Carried to Total No 2</t>
  </si>
  <si>
    <t>TOTAL BILL No 5: Carried to Summary Page</t>
  </si>
  <si>
    <t>Sub-Total 1: Carried to Total Bill No 6</t>
  </si>
  <si>
    <t>Sub-Total 2: Carried to Total Bill No 6</t>
  </si>
  <si>
    <t>TOTAL BILL No 6: Carried to Summary Page</t>
  </si>
  <si>
    <t>TOTAL BILL No 7: Carried to Summary Page</t>
  </si>
  <si>
    <t>Total Bill No 4: Cost for 3 No Water troughs carried to Summary Page</t>
  </si>
  <si>
    <t xml:space="preserve">Allow for  transportation of material to site. Rate to include distance from wajir to Habaswein borehole-112Km </t>
  </si>
  <si>
    <t>1.1.1</t>
  </si>
  <si>
    <t>2.6.2.0</t>
  </si>
  <si>
    <t>2.6.1.0</t>
  </si>
  <si>
    <t>2.6.3.0</t>
  </si>
  <si>
    <t>vi)</t>
  </si>
  <si>
    <t>x)</t>
  </si>
  <si>
    <t>xi)</t>
  </si>
  <si>
    <t>iii)</t>
  </si>
  <si>
    <t>vii)</t>
  </si>
  <si>
    <t>2" diameter Male/female socket adaptors</t>
  </si>
  <si>
    <t>2" GI Elbow</t>
  </si>
  <si>
    <t>2" Long Thread Nipple</t>
  </si>
  <si>
    <t>2" valve socket</t>
  </si>
  <si>
    <t>ND 2" Master Meter (KENT)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</si>
</sst>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_(* #,##0_);_(* \(#,##0\);_(* &quot;-&quot;??_);_(@_)"/>
    <numFmt numFmtId="166" formatCode="_-* #,##0_-;\-* #,##0_-;_-* &quot;-&quot;??_-;_-@_-"/>
    <numFmt numFmtId="167" formatCode="#,##0.00;[Red]#,##0.00"/>
    <numFmt numFmtId="168" formatCode="0.0"/>
    <numFmt numFmtId="169" formatCode="_(* #,##0.0_);_(* \(#,##0.0\);_(* &quot;-&quot;??_);_(@_)"/>
    <numFmt numFmtId="170" formatCode="0.00;[Red]0.00"/>
    <numFmt numFmtId="171" formatCode="#,##0.0"/>
  </numFmts>
  <fonts count="47"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0"/>
      <name val="Arial"/>
      <family val="2"/>
    </font>
    <font>
      <b/>
      <sz val="12"/>
      <name val="Aptos Narrow"/>
      <family val="2"/>
      <scheme val="minor"/>
    </font>
    <font>
      <sz val="10"/>
      <name val="Gill Sans MT"/>
      <family val="2"/>
    </font>
    <font>
      <b/>
      <sz val="12"/>
      <color theme="1"/>
      <name val="Aptos Narrow"/>
      <family val="2"/>
      <scheme val="minor"/>
    </font>
    <font>
      <sz val="12"/>
      <color theme="1"/>
      <name val="Aptos Narrow"/>
      <family val="2"/>
      <scheme val="minor"/>
    </font>
    <font>
      <b/>
      <sz val="10"/>
      <name val="Gill Sans MT"/>
      <family val="2"/>
    </font>
    <font>
      <b/>
      <sz val="12"/>
      <color rgb="FFFF0000"/>
      <name val="Aptos Narrow"/>
      <family val="2"/>
      <scheme val="minor"/>
    </font>
    <font>
      <b/>
      <i/>
      <sz val="12"/>
      <color rgb="FFFF0000"/>
      <name val="Aptos Narrow"/>
      <family val="2"/>
      <scheme val="minor"/>
    </font>
    <font>
      <sz val="12"/>
      <name val="Aptos Narrow"/>
      <family val="2"/>
      <scheme val="minor"/>
    </font>
    <font>
      <i/>
      <sz val="12"/>
      <name val="Aptos Narrow"/>
      <family val="2"/>
      <scheme val="minor"/>
    </font>
    <font>
      <sz val="12"/>
      <color rgb="FFFF0000"/>
      <name val="Aptos Narrow"/>
      <family val="2"/>
      <scheme val="minor"/>
    </font>
    <font>
      <sz val="12"/>
      <color rgb="FF000000"/>
      <name val="Aptos Narrow"/>
      <family val="2"/>
      <scheme val="minor"/>
    </font>
    <font>
      <b/>
      <i/>
      <sz val="12"/>
      <color theme="1"/>
      <name val="Aptos Narrow"/>
      <family val="2"/>
      <scheme val="minor"/>
    </font>
    <font>
      <sz val="12"/>
      <color theme="1"/>
      <name val="Arial"/>
      <family val="2"/>
    </font>
    <font>
      <i/>
      <sz val="12"/>
      <color theme="1"/>
      <name val="Aptos Narrow"/>
      <family val="2"/>
      <scheme val="minor"/>
    </font>
    <font>
      <vertAlign val="superscript"/>
      <sz val="12"/>
      <color indexed="8"/>
      <name val="Aptos Narrow"/>
      <family val="2"/>
      <scheme val="minor"/>
    </font>
    <font>
      <vertAlign val="superscript"/>
      <sz val="12"/>
      <name val="Aptos Narrow"/>
      <family val="2"/>
      <scheme val="minor"/>
    </font>
    <font>
      <b/>
      <i/>
      <sz val="11"/>
      <color theme="1"/>
      <name val="Aptos Narrow"/>
      <family val="2"/>
      <scheme val="minor"/>
    </font>
    <font>
      <b/>
      <i/>
      <sz val="11"/>
      <color rgb="FFFF0000"/>
      <name val="Aptos Narrow"/>
      <family val="2"/>
      <scheme val="minor"/>
    </font>
    <font>
      <b/>
      <sz val="11"/>
      <color rgb="FFFF0000"/>
      <name val="Aptos Narrow"/>
      <family val="2"/>
      <scheme val="minor"/>
    </font>
    <font>
      <sz val="11"/>
      <color theme="1"/>
      <name val="Arial"/>
      <family val="2"/>
    </font>
    <font>
      <sz val="11"/>
      <name val="Aptos Narrow"/>
      <family val="2"/>
      <scheme val="minor"/>
    </font>
    <font>
      <i/>
      <sz val="11"/>
      <name val="Aptos Narrow"/>
      <family val="2"/>
      <scheme val="minor"/>
    </font>
    <font>
      <b/>
      <sz val="11"/>
      <name val="Aptos Narrow"/>
      <family val="2"/>
      <scheme val="minor"/>
    </font>
    <font>
      <sz val="14"/>
      <color rgb="FF000000"/>
      <name val="Aptos Narrow"/>
      <family val="2"/>
      <scheme val="minor"/>
    </font>
    <font>
      <b/>
      <sz val="14"/>
      <color rgb="FF000000"/>
      <name val="Aptos Narrow"/>
      <family val="2"/>
      <scheme val="minor"/>
    </font>
    <font>
      <b/>
      <i/>
      <sz val="14"/>
      <color rgb="FF000000"/>
      <name val="Aptos Narrow"/>
      <family val="2"/>
      <scheme val="minor"/>
    </font>
    <font>
      <b/>
      <i/>
      <sz val="14"/>
      <color rgb="FFFF0000"/>
      <name val="Aptos Narrow"/>
      <family val="2"/>
      <scheme val="minor"/>
    </font>
    <font>
      <sz val="14"/>
      <color theme="1"/>
      <name val="Aptos Narrow"/>
      <family val="2"/>
      <scheme val="minor"/>
    </font>
    <font>
      <b/>
      <sz val="14"/>
      <color rgb="FFFF0000"/>
      <name val="Aptos Narrow"/>
      <family val="2"/>
      <scheme val="minor"/>
    </font>
    <font>
      <b/>
      <sz val="14"/>
      <color rgb="FF000000"/>
      <name val="Times New Roman"/>
      <family val="1"/>
    </font>
    <font>
      <b/>
      <sz val="12"/>
      <color rgb="FF000000"/>
      <name val="Aptos Narrow"/>
      <family val="2"/>
      <scheme val="minor"/>
    </font>
    <font>
      <b/>
      <i/>
      <sz val="12"/>
      <color rgb="FF000000"/>
      <name val="Aptos Narrow"/>
      <family val="2"/>
      <scheme val="minor"/>
    </font>
    <font>
      <sz val="8"/>
      <name val="Aptos Narrow"/>
      <family val="2"/>
      <scheme val="minor"/>
    </font>
    <font>
      <b/>
      <sz val="16"/>
      <color theme="1"/>
      <name val="Aptos Narrow"/>
      <family val="2"/>
      <scheme val="minor"/>
    </font>
    <font>
      <b/>
      <sz val="14"/>
      <color theme="1"/>
      <name val="Aptos Narrow"/>
      <family val="2"/>
      <scheme val="minor"/>
    </font>
    <font>
      <sz val="12"/>
      <color rgb="FF000000"/>
      <name val="Aptos Narrow"/>
      <family val="2"/>
    </font>
    <font>
      <b/>
      <sz val="12"/>
      <color theme="1"/>
      <name val="Times New Roman"/>
      <family val="1"/>
    </font>
    <font>
      <sz val="12"/>
      <color theme="1"/>
      <name val="Times New Roman"/>
      <family val="1"/>
    </font>
    <font>
      <b/>
      <i/>
      <sz val="12"/>
      <color theme="1"/>
      <name val="Times New Roman"/>
      <family val="1"/>
    </font>
    <font>
      <b/>
      <sz val="12"/>
      <color rgb="FFFF0000"/>
      <name val="Times New Roman"/>
      <family val="1"/>
    </font>
    <font>
      <sz val="14"/>
      <color rgb="FF000000"/>
      <name val="Times New Roman"/>
      <family val="1"/>
    </font>
    <font>
      <i/>
      <sz val="14"/>
      <color rgb="FF000000"/>
      <name val="Aptos Narrow"/>
      <family val="2"/>
      <scheme val="minor"/>
    </font>
  </fonts>
  <fills count="7">
    <fill>
      <patternFill patternType="none"/>
    </fill>
    <fill>
      <patternFill patternType="gray125"/>
    </fill>
    <fill>
      <patternFill patternType="solid">
        <fgColor theme="1"/>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indexed="64"/>
      </bottom>
      <diagonal/>
    </border>
    <border>
      <left/>
      <right/>
      <top/>
      <bottom style="thin">
        <color indexed="64"/>
      </bottom>
      <diagonal/>
    </border>
    <border>
      <left/>
      <right style="thin">
        <color auto="1"/>
      </right>
      <top/>
      <bottom style="thin">
        <color indexed="64"/>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164" fontId="1" fillId="0" borderId="0" applyFont="0" applyFill="0" applyBorder="0" applyAlignment="0" applyProtection="0"/>
    <xf numFmtId="0" fontId="4" fillId="0" borderId="0"/>
    <xf numFmtId="43" fontId="4" fillId="0" borderId="0" applyFont="0" applyFill="0" applyBorder="0" applyAlignment="0" applyProtection="0"/>
    <xf numFmtId="0" fontId="1" fillId="0" borderId="0"/>
    <xf numFmtId="164" fontId="1" fillId="0" borderId="0" applyFont="0" applyFill="0" applyBorder="0" applyAlignment="0" applyProtection="0"/>
    <xf numFmtId="0" fontId="4" fillId="0" borderId="0"/>
  </cellStyleXfs>
  <cellXfs count="527">
    <xf numFmtId="0" fontId="0" fillId="0" borderId="0" xfId="0"/>
    <xf numFmtId="0" fontId="6" fillId="0" borderId="0" xfId="2" applyFont="1" applyAlignment="1">
      <alignment vertical="center"/>
    </xf>
    <xf numFmtId="0" fontId="7" fillId="0" borderId="4" xfId="0" applyFont="1" applyBorder="1" applyAlignment="1">
      <alignment horizontal="left" vertical="top" wrapText="1"/>
    </xf>
    <xf numFmtId="0" fontId="7" fillId="0" borderId="4" xfId="0" applyFont="1" applyBorder="1" applyAlignment="1">
      <alignment vertical="top" wrapText="1"/>
    </xf>
    <xf numFmtId="0" fontId="7" fillId="0" borderId="4" xfId="0" applyFont="1" applyBorder="1" applyAlignment="1">
      <alignment horizontal="center" vertical="top" wrapText="1"/>
    </xf>
    <xf numFmtId="165" fontId="7" fillId="0" borderId="4" xfId="1" applyNumberFormat="1" applyFont="1" applyBorder="1" applyAlignment="1">
      <alignment vertical="top" wrapText="1"/>
    </xf>
    <xf numFmtId="0" fontId="7" fillId="0" borderId="5" xfId="0" applyFont="1" applyBorder="1" applyAlignment="1">
      <alignment horizontal="left" vertical="top" wrapText="1"/>
    </xf>
    <xf numFmtId="0" fontId="7" fillId="0" borderId="6" xfId="0" applyFont="1" applyBorder="1" applyAlignment="1">
      <alignment vertical="top" wrapText="1"/>
    </xf>
    <xf numFmtId="0" fontId="7" fillId="0" borderId="6" xfId="0" applyFont="1" applyBorder="1" applyAlignment="1">
      <alignment horizontal="center" vertical="top" wrapText="1"/>
    </xf>
    <xf numFmtId="165" fontId="7" fillId="0" borderId="6" xfId="1" applyNumberFormat="1" applyFont="1" applyBorder="1" applyAlignment="1">
      <alignment vertical="top" wrapText="1"/>
    </xf>
    <xf numFmtId="0" fontId="8" fillId="0" borderId="5" xfId="0" applyFont="1" applyBorder="1" applyAlignment="1">
      <alignment vertical="top" wrapText="1"/>
    </xf>
    <xf numFmtId="0" fontId="8" fillId="0" borderId="5" xfId="0" applyFont="1" applyBorder="1" applyAlignment="1">
      <alignment vertical="top"/>
    </xf>
    <xf numFmtId="0" fontId="7" fillId="0" borderId="5" xfId="0" applyFont="1" applyBorder="1" applyAlignment="1">
      <alignment horizontal="center" vertical="top"/>
    </xf>
    <xf numFmtId="1" fontId="8" fillId="0" borderId="5" xfId="1" applyNumberFormat="1" applyFont="1" applyBorder="1" applyAlignment="1">
      <alignment horizontal="right" vertical="top"/>
    </xf>
    <xf numFmtId="4" fontId="8" fillId="0" borderId="5" xfId="1" applyNumberFormat="1" applyFont="1" applyBorder="1" applyAlignment="1">
      <alignment vertical="top"/>
    </xf>
    <xf numFmtId="4" fontId="8" fillId="0" borderId="5" xfId="0" applyNumberFormat="1" applyFont="1" applyBorder="1" applyAlignment="1">
      <alignment vertical="top"/>
    </xf>
    <xf numFmtId="1" fontId="8" fillId="0" borderId="5" xfId="0" applyNumberFormat="1" applyFont="1" applyBorder="1" applyAlignment="1">
      <alignment horizontal="right" vertical="top"/>
    </xf>
    <xf numFmtId="0" fontId="8" fillId="0" borderId="5" xfId="0" applyFont="1" applyBorder="1" applyAlignment="1">
      <alignment wrapText="1"/>
    </xf>
    <xf numFmtId="0" fontId="9" fillId="0" borderId="0" xfId="2" applyFont="1" applyAlignment="1">
      <alignment vertical="center"/>
    </xf>
    <xf numFmtId="0" fontId="8" fillId="0" borderId="5" xfId="0" applyFont="1" applyBorder="1" applyAlignment="1">
      <alignment horizontal="left" vertical="top"/>
    </xf>
    <xf numFmtId="0" fontId="8" fillId="0" borderId="5" xfId="0" applyFont="1" applyBorder="1" applyAlignment="1">
      <alignment horizontal="center" vertical="top"/>
    </xf>
    <xf numFmtId="0" fontId="8" fillId="0" borderId="4" xfId="0" applyFont="1" applyBorder="1"/>
    <xf numFmtId="0" fontId="10" fillId="0" borderId="4" xfId="0" applyFont="1" applyBorder="1"/>
    <xf numFmtId="4" fontId="10" fillId="0" borderId="4" xfId="0" applyNumberFormat="1" applyFont="1" applyBorder="1"/>
    <xf numFmtId="0" fontId="7" fillId="0" borderId="4" xfId="0" applyFont="1" applyBorder="1" applyAlignment="1">
      <alignment horizontal="left" vertical="center" wrapText="1"/>
    </xf>
    <xf numFmtId="0" fontId="7" fillId="0" borderId="4" xfId="0" applyFont="1" applyBorder="1" applyAlignment="1">
      <alignment vertical="center" wrapText="1"/>
    </xf>
    <xf numFmtId="0" fontId="7" fillId="0" borderId="4" xfId="0" applyFont="1" applyBorder="1" applyAlignment="1">
      <alignment horizontal="center" vertical="center" wrapText="1"/>
    </xf>
    <xf numFmtId="165" fontId="7" fillId="0" borderId="4" xfId="1" applyNumberFormat="1" applyFont="1" applyBorder="1" applyAlignment="1">
      <alignment vertical="center" wrapText="1"/>
    </xf>
    <xf numFmtId="0" fontId="0" fillId="0" borderId="0" xfId="0" applyAlignment="1">
      <alignment vertical="center"/>
    </xf>
    <xf numFmtId="0" fontId="7" fillId="0" borderId="6" xfId="0" applyFont="1" applyBorder="1" applyAlignment="1">
      <alignment vertical="top"/>
    </xf>
    <xf numFmtId="0" fontId="8" fillId="0" borderId="6" xfId="0" applyFont="1" applyBorder="1" applyAlignment="1">
      <alignment vertical="top"/>
    </xf>
    <xf numFmtId="0" fontId="7" fillId="0" borderId="5" xfId="0" applyFont="1" applyBorder="1" applyAlignment="1">
      <alignment vertical="top" wrapText="1"/>
    </xf>
    <xf numFmtId="0" fontId="7" fillId="0" borderId="5" xfId="0" applyFont="1" applyBorder="1" applyAlignment="1">
      <alignment horizontal="center" vertical="top" wrapText="1"/>
    </xf>
    <xf numFmtId="165" fontId="7" fillId="0" borderId="5" xfId="1" applyNumberFormat="1" applyFont="1" applyBorder="1" applyAlignment="1">
      <alignment vertical="top" wrapText="1"/>
    </xf>
    <xf numFmtId="0" fontId="8" fillId="0" borderId="5" xfId="0" applyFont="1" applyBorder="1" applyAlignment="1">
      <alignment horizontal="right" vertical="top"/>
    </xf>
    <xf numFmtId="0" fontId="8" fillId="0" borderId="7" xfId="0" applyFont="1" applyBorder="1" applyAlignment="1">
      <alignment vertical="top"/>
    </xf>
    <xf numFmtId="4" fontId="8" fillId="0" borderId="7" xfId="0" applyNumberFormat="1" applyFont="1" applyBorder="1" applyAlignment="1">
      <alignment vertical="top"/>
    </xf>
    <xf numFmtId="0" fontId="8" fillId="0" borderId="4" xfId="0" applyFont="1" applyBorder="1" applyAlignment="1">
      <alignment horizontal="right" vertical="top"/>
    </xf>
    <xf numFmtId="0" fontId="11" fillId="0" borderId="4" xfId="0" applyFont="1" applyBorder="1" applyAlignment="1">
      <alignment vertical="top"/>
    </xf>
    <xf numFmtId="0" fontId="8" fillId="0" borderId="4" xfId="0" applyFont="1" applyBorder="1" applyAlignment="1">
      <alignment horizontal="center" vertical="top"/>
    </xf>
    <xf numFmtId="0" fontId="8" fillId="0" borderId="4" xfId="0" applyFont="1" applyBorder="1" applyAlignment="1">
      <alignment vertical="top"/>
    </xf>
    <xf numFmtId="4" fontId="10" fillId="0" borderId="4" xfId="0" applyNumberFormat="1" applyFont="1" applyBorder="1" applyAlignment="1">
      <alignment vertical="top"/>
    </xf>
    <xf numFmtId="2" fontId="8" fillId="0" borderId="5" xfId="0" applyNumberFormat="1" applyFont="1" applyBorder="1" applyAlignment="1">
      <alignment horizontal="left" vertical="top"/>
    </xf>
    <xf numFmtId="165" fontId="8" fillId="0" borderId="5" xfId="1" applyNumberFormat="1" applyFont="1" applyBorder="1" applyAlignment="1">
      <alignment vertical="top"/>
    </xf>
    <xf numFmtId="2" fontId="8" fillId="0" borderId="4" xfId="0" applyNumberFormat="1" applyFont="1" applyBorder="1" applyAlignment="1">
      <alignment horizontal="left" vertical="top"/>
    </xf>
    <xf numFmtId="0" fontId="7" fillId="0" borderId="4" xfId="0" applyFont="1" applyBorder="1" applyAlignment="1">
      <alignment horizontal="center" vertical="top"/>
    </xf>
    <xf numFmtId="165" fontId="8" fillId="0" borderId="4" xfId="1" applyNumberFormat="1" applyFont="1" applyBorder="1" applyAlignment="1">
      <alignment vertical="top"/>
    </xf>
    <xf numFmtId="0" fontId="12" fillId="0" borderId="5" xfId="2" applyFont="1" applyBorder="1" applyAlignment="1">
      <alignment horizontal="center" vertical="top"/>
    </xf>
    <xf numFmtId="0" fontId="7" fillId="0" borderId="5" xfId="2" applyFont="1" applyBorder="1" applyAlignment="1">
      <alignment vertical="top" wrapText="1"/>
    </xf>
    <xf numFmtId="0" fontId="8" fillId="0" borderId="5" xfId="2" applyFont="1" applyBorder="1" applyAlignment="1">
      <alignment horizontal="center" vertical="top" wrapText="1"/>
    </xf>
    <xf numFmtId="2" fontId="8" fillId="0" borderId="5" xfId="3" applyNumberFormat="1" applyFont="1" applyBorder="1" applyAlignment="1">
      <alignment horizontal="right" vertical="top" wrapText="1"/>
    </xf>
    <xf numFmtId="166" fontId="13" fillId="0" borderId="5" xfId="3" applyNumberFormat="1" applyFont="1" applyFill="1" applyBorder="1" applyAlignment="1">
      <alignment horizontal="center" vertical="top"/>
    </xf>
    <xf numFmtId="167" fontId="12" fillId="0" borderId="5" xfId="2" applyNumberFormat="1" applyFont="1" applyBorder="1" applyAlignment="1">
      <alignment horizontal="right" vertical="top"/>
    </xf>
    <xf numFmtId="0" fontId="8" fillId="0" borderId="5" xfId="0" applyFont="1" applyBorder="1" applyAlignment="1">
      <alignment horizontal="center" vertical="center" wrapText="1"/>
    </xf>
    <xf numFmtId="0" fontId="8" fillId="0" borderId="5" xfId="0" applyFont="1" applyBorder="1" applyAlignment="1">
      <alignment vertical="center" wrapText="1"/>
    </xf>
    <xf numFmtId="4" fontId="8" fillId="0" borderId="5" xfId="0" applyNumberFormat="1" applyFont="1" applyBorder="1" applyAlignment="1">
      <alignment vertical="center" wrapText="1"/>
    </xf>
    <xf numFmtId="3" fontId="8" fillId="0" borderId="5" xfId="0" applyNumberFormat="1" applyFont="1" applyBorder="1" applyAlignment="1">
      <alignment vertical="center" wrapText="1"/>
    </xf>
    <xf numFmtId="0" fontId="8" fillId="0" borderId="5" xfId="0" applyFont="1" applyBorder="1" applyAlignment="1">
      <alignment horizontal="center" vertical="top" wrapText="1"/>
    </xf>
    <xf numFmtId="0" fontId="8" fillId="0" borderId="4" xfId="0" applyFont="1" applyBorder="1" applyAlignment="1">
      <alignment horizontal="center" vertical="top" wrapText="1"/>
    </xf>
    <xf numFmtId="0" fontId="8" fillId="0" borderId="4" xfId="0" applyFont="1" applyBorder="1" applyAlignment="1">
      <alignment vertical="top" wrapText="1"/>
    </xf>
    <xf numFmtId="0" fontId="5" fillId="0" borderId="5" xfId="2" applyFont="1" applyBorder="1" applyAlignment="1">
      <alignment vertical="top"/>
    </xf>
    <xf numFmtId="1" fontId="12" fillId="0" borderId="5" xfId="2" applyNumberFormat="1" applyFont="1" applyBorder="1" applyAlignment="1">
      <alignment horizontal="center" vertical="top"/>
    </xf>
    <xf numFmtId="0" fontId="12" fillId="0" borderId="5" xfId="2" applyFont="1" applyBorder="1" applyAlignment="1">
      <alignment horizontal="right" vertical="top"/>
    </xf>
    <xf numFmtId="0" fontId="8" fillId="0" borderId="5" xfId="0" applyFont="1" applyBorder="1"/>
    <xf numFmtId="0" fontId="12" fillId="0" borderId="4" xfId="2" applyFont="1" applyBorder="1" applyAlignment="1">
      <alignment horizontal="right" vertical="top"/>
    </xf>
    <xf numFmtId="0" fontId="11" fillId="0" borderId="4" xfId="2" applyFont="1" applyBorder="1" applyAlignment="1">
      <alignment vertical="top" wrapText="1"/>
    </xf>
    <xf numFmtId="0" fontId="14" fillId="0" borderId="4" xfId="0" applyFont="1" applyBorder="1" applyAlignment="1">
      <alignment horizontal="center" vertical="top"/>
    </xf>
    <xf numFmtId="0" fontId="14" fillId="0" borderId="4" xfId="0" applyFont="1" applyBorder="1" applyAlignment="1">
      <alignment vertical="top"/>
    </xf>
    <xf numFmtId="0" fontId="8" fillId="0" borderId="5" xfId="0" applyFont="1" applyBorder="1" applyAlignment="1">
      <alignment horizontal="left" vertical="top" wrapText="1"/>
    </xf>
    <xf numFmtId="164" fontId="8" fillId="0" borderId="5" xfId="1" applyFont="1" applyBorder="1" applyAlignment="1">
      <alignment vertical="top"/>
    </xf>
    <xf numFmtId="2" fontId="8" fillId="0" borderId="5" xfId="0" applyNumberFormat="1" applyFont="1" applyBorder="1" applyAlignment="1">
      <alignment horizontal="center" vertical="top"/>
    </xf>
    <xf numFmtId="2" fontId="8" fillId="0" borderId="4" xfId="0" applyNumberFormat="1" applyFont="1" applyBorder="1" applyAlignment="1">
      <alignment horizontal="center" vertical="top"/>
    </xf>
    <xf numFmtId="39" fontId="10" fillId="0" borderId="4" xfId="1" applyNumberFormat="1" applyFont="1" applyBorder="1" applyAlignment="1">
      <alignment horizontal="right" vertical="top"/>
    </xf>
    <xf numFmtId="0" fontId="8" fillId="0" borderId="6" xfId="0" applyFont="1" applyBorder="1"/>
    <xf numFmtId="0" fontId="12" fillId="0" borderId="7" xfId="2" applyFont="1" applyBorder="1" applyAlignment="1">
      <alignment horizontal="right" vertical="top"/>
    </xf>
    <xf numFmtId="0" fontId="8" fillId="0" borderId="7" xfId="0" applyFont="1" applyBorder="1"/>
    <xf numFmtId="0" fontId="14" fillId="0" borderId="4" xfId="0" applyFont="1" applyBorder="1"/>
    <xf numFmtId="0" fontId="8" fillId="0" borderId="0" xfId="0" applyFont="1" applyAlignment="1">
      <alignment vertical="top"/>
    </xf>
    <xf numFmtId="0" fontId="7" fillId="0" borderId="4" xfId="0" applyFont="1" applyBorder="1" applyAlignment="1">
      <alignment vertical="top"/>
    </xf>
    <xf numFmtId="0" fontId="7" fillId="0" borderId="3" xfId="0" applyFont="1" applyBorder="1" applyAlignment="1">
      <alignment horizontal="center" vertical="top"/>
    </xf>
    <xf numFmtId="0" fontId="7" fillId="2" borderId="4" xfId="0" applyFont="1" applyFill="1" applyBorder="1" applyAlignment="1">
      <alignment vertical="top"/>
    </xf>
    <xf numFmtId="0" fontId="7" fillId="2" borderId="2" xfId="0" applyFont="1" applyFill="1" applyBorder="1" applyAlignment="1">
      <alignment vertical="top"/>
    </xf>
    <xf numFmtId="0" fontId="7" fillId="0" borderId="3" xfId="0" applyFont="1" applyBorder="1" applyAlignment="1">
      <alignment vertical="top"/>
    </xf>
    <xf numFmtId="0" fontId="7" fillId="0" borderId="1" xfId="0" applyFont="1" applyBorder="1" applyAlignment="1">
      <alignment horizontal="left" vertical="top"/>
    </xf>
    <xf numFmtId="4" fontId="7" fillId="0" borderId="3" xfId="0" applyNumberFormat="1" applyFont="1" applyBorder="1" applyAlignment="1">
      <alignment vertical="top"/>
    </xf>
    <xf numFmtId="0" fontId="7" fillId="0" borderId="1" xfId="0" applyFont="1" applyBorder="1" applyAlignment="1">
      <alignment vertical="top"/>
    </xf>
    <xf numFmtId="4" fontId="7" fillId="0" borderId="4" xfId="0" applyNumberFormat="1" applyFont="1" applyBorder="1" applyAlignment="1">
      <alignment vertical="top"/>
    </xf>
    <xf numFmtId="0" fontId="7" fillId="0" borderId="2" xfId="0" applyFont="1" applyBorder="1" applyAlignment="1">
      <alignment vertical="top"/>
    </xf>
    <xf numFmtId="0" fontId="6" fillId="0" borderId="0" xfId="2" applyFont="1" applyAlignment="1">
      <alignment horizontal="center" vertical="center"/>
    </xf>
    <xf numFmtId="1" fontId="6" fillId="0" borderId="0" xfId="2" applyNumberFormat="1" applyFont="1" applyAlignment="1">
      <alignment horizontal="center" vertical="center"/>
    </xf>
    <xf numFmtId="0" fontId="6" fillId="0" borderId="0" xfId="2" applyFont="1" applyAlignment="1">
      <alignment horizontal="right" vertical="center"/>
    </xf>
    <xf numFmtId="0" fontId="8" fillId="0" borderId="4" xfId="0" applyFont="1" applyBorder="1" applyAlignment="1">
      <alignment horizontal="left" vertical="top"/>
    </xf>
    <xf numFmtId="0" fontId="0" fillId="0" borderId="0" xfId="0" applyAlignment="1">
      <alignment vertical="top"/>
    </xf>
    <xf numFmtId="165" fontId="7" fillId="0" borderId="4" xfId="1" applyNumberFormat="1" applyFont="1" applyBorder="1" applyAlignment="1">
      <alignment vertical="center"/>
    </xf>
    <xf numFmtId="4" fontId="7" fillId="0" borderId="4" xfId="1" applyNumberFormat="1" applyFont="1" applyBorder="1" applyAlignment="1">
      <alignment horizontal="center" vertical="top" wrapText="1"/>
    </xf>
    <xf numFmtId="4" fontId="7" fillId="0" borderId="4" xfId="1" applyNumberFormat="1" applyFont="1" applyBorder="1" applyAlignment="1">
      <alignment horizontal="left" vertical="top" wrapText="1"/>
    </xf>
    <xf numFmtId="0" fontId="0" fillId="0" borderId="5" xfId="0" applyBorder="1" applyAlignment="1">
      <alignment vertical="top"/>
    </xf>
    <xf numFmtId="0" fontId="0" fillId="0" borderId="5" xfId="0" applyBorder="1" applyAlignment="1">
      <alignment vertical="top" wrapText="1"/>
    </xf>
    <xf numFmtId="0" fontId="10" fillId="0" borderId="4" xfId="0" applyFont="1" applyBorder="1" applyAlignment="1">
      <alignment horizontal="center" vertical="top"/>
    </xf>
    <xf numFmtId="0" fontId="14" fillId="0" borderId="4" xfId="0" applyFont="1" applyBorder="1" applyAlignment="1">
      <alignment horizontal="right" vertical="top"/>
    </xf>
    <xf numFmtId="4" fontId="10" fillId="0" borderId="4" xfId="1" applyNumberFormat="1" applyFont="1" applyBorder="1" applyAlignment="1">
      <alignment horizontal="right" vertical="top"/>
    </xf>
    <xf numFmtId="4" fontId="8" fillId="0" borderId="5" xfId="0" applyNumberFormat="1" applyFont="1" applyBorder="1" applyAlignment="1">
      <alignment horizontal="right" vertical="top"/>
    </xf>
    <xf numFmtId="0" fontId="7" fillId="0" borderId="5" xfId="0" applyFont="1" applyBorder="1" applyAlignment="1">
      <alignment horizontal="right" vertical="top" wrapText="1"/>
    </xf>
    <xf numFmtId="2" fontId="8" fillId="0" borderId="5" xfId="0" applyNumberFormat="1" applyFont="1" applyBorder="1" applyAlignment="1">
      <alignment horizontal="right" vertical="top"/>
    </xf>
    <xf numFmtId="4" fontId="14" fillId="0" borderId="4" xfId="0" applyNumberFormat="1" applyFont="1" applyBorder="1" applyAlignment="1">
      <alignment horizontal="right" vertical="top"/>
    </xf>
    <xf numFmtId="4" fontId="10" fillId="0" borderId="4" xfId="0" applyNumberFormat="1" applyFont="1" applyBorder="1" applyAlignment="1">
      <alignment horizontal="right" vertical="top"/>
    </xf>
    <xf numFmtId="0" fontId="17" fillId="0" borderId="1" xfId="0" applyFont="1" applyBorder="1" applyAlignment="1">
      <alignment horizontal="left" vertical="top" wrapText="1"/>
    </xf>
    <xf numFmtId="0" fontId="10" fillId="0" borderId="3" xfId="0" applyFont="1" applyBorder="1" applyAlignment="1">
      <alignment vertical="top"/>
    </xf>
    <xf numFmtId="0" fontId="10" fillId="0" borderId="4" xfId="0" applyFont="1" applyBorder="1" applyAlignment="1">
      <alignment horizontal="right" vertical="top"/>
    </xf>
    <xf numFmtId="1" fontId="7" fillId="0" borderId="4" xfId="0" applyNumberFormat="1" applyFont="1" applyBorder="1" applyAlignment="1">
      <alignment horizontal="center" vertical="top"/>
    </xf>
    <xf numFmtId="4" fontId="7" fillId="0" borderId="4" xfId="1" applyNumberFormat="1" applyFont="1" applyBorder="1" applyAlignment="1">
      <alignment horizontal="left" vertical="top"/>
    </xf>
    <xf numFmtId="0" fontId="15" fillId="0" borderId="5" xfId="4" applyFont="1" applyBorder="1" applyAlignment="1">
      <alignment vertical="top"/>
    </xf>
    <xf numFmtId="0" fontId="15" fillId="0" borderId="5" xfId="4" applyFont="1" applyBorder="1" applyAlignment="1">
      <alignment horizontal="center" vertical="top" wrapText="1"/>
    </xf>
    <xf numFmtId="0" fontId="15" fillId="0" borderId="5" xfId="4" applyFont="1" applyBorder="1" applyAlignment="1">
      <alignment horizontal="right" vertical="top" wrapText="1"/>
    </xf>
    <xf numFmtId="4" fontId="15" fillId="0" borderId="5" xfId="4" applyNumberFormat="1" applyFont="1" applyBorder="1" applyAlignment="1">
      <alignment horizontal="right" vertical="top"/>
    </xf>
    <xf numFmtId="0" fontId="12" fillId="0" borderId="5" xfId="2" applyFont="1" applyBorder="1" applyAlignment="1">
      <alignment horizontal="left" vertical="top"/>
    </xf>
    <xf numFmtId="164" fontId="8" fillId="0" borderId="5" xfId="1" applyFont="1" applyBorder="1" applyAlignment="1">
      <alignment horizontal="right" vertical="top"/>
    </xf>
    <xf numFmtId="165" fontId="8" fillId="0" borderId="5" xfId="1" applyNumberFormat="1" applyFont="1" applyBorder="1" applyAlignment="1">
      <alignment horizontal="right" vertical="top"/>
    </xf>
    <xf numFmtId="165" fontId="14" fillId="0" borderId="4" xfId="1" applyNumberFormat="1" applyFont="1" applyBorder="1" applyAlignment="1">
      <alignment horizontal="right" vertical="top"/>
    </xf>
    <xf numFmtId="0" fontId="7" fillId="0" borderId="5" xfId="0" applyFont="1" applyBorder="1"/>
    <xf numFmtId="0" fontId="8" fillId="0" borderId="5" xfId="0" applyFont="1" applyBorder="1" applyAlignment="1">
      <alignment horizontal="right"/>
    </xf>
    <xf numFmtId="4" fontId="8" fillId="0" borderId="5" xfId="0" applyNumberFormat="1" applyFont="1" applyBorder="1" applyAlignment="1">
      <alignment horizontal="right"/>
    </xf>
    <xf numFmtId="0" fontId="14" fillId="0" borderId="4" xfId="0" applyFont="1" applyBorder="1" applyAlignment="1">
      <alignment horizontal="right"/>
    </xf>
    <xf numFmtId="4" fontId="10" fillId="0" borderId="4" xfId="0" applyNumberFormat="1" applyFont="1" applyBorder="1" applyAlignment="1">
      <alignment horizontal="right"/>
    </xf>
    <xf numFmtId="0" fontId="11" fillId="0" borderId="6" xfId="2" applyFont="1" applyBorder="1" applyAlignment="1">
      <alignment vertical="top" wrapText="1"/>
    </xf>
    <xf numFmtId="0" fontId="14" fillId="0" borderId="6" xfId="0" applyFont="1" applyBorder="1"/>
    <xf numFmtId="0" fontId="14" fillId="0" borderId="6" xfId="0" applyFont="1" applyBorder="1" applyAlignment="1">
      <alignment horizontal="right"/>
    </xf>
    <xf numFmtId="4" fontId="10" fillId="0" borderId="6" xfId="0" applyNumberFormat="1" applyFont="1" applyBorder="1" applyAlignment="1">
      <alignment horizontal="right"/>
    </xf>
    <xf numFmtId="0" fontId="11" fillId="0" borderId="5" xfId="2" applyFont="1" applyBorder="1" applyAlignment="1">
      <alignment vertical="top" wrapText="1"/>
    </xf>
    <xf numFmtId="0" fontId="14" fillId="0" borderId="5" xfId="0" applyFont="1" applyBorder="1"/>
    <xf numFmtId="0" fontId="14" fillId="0" borderId="5" xfId="0" applyFont="1" applyBorder="1" applyAlignment="1">
      <alignment horizontal="right"/>
    </xf>
    <xf numFmtId="4" fontId="10" fillId="0" borderId="5" xfId="0" applyNumberFormat="1" applyFont="1" applyBorder="1" applyAlignment="1">
      <alignment horizontal="right"/>
    </xf>
    <xf numFmtId="0" fontId="11" fillId="0" borderId="7" xfId="2" applyFont="1" applyBorder="1" applyAlignment="1">
      <alignment vertical="top" wrapText="1"/>
    </xf>
    <xf numFmtId="0" fontId="14" fillId="0" borderId="7" xfId="0" applyFont="1" applyBorder="1"/>
    <xf numFmtId="0" fontId="14" fillId="0" borderId="7" xfId="0" applyFont="1" applyBorder="1" applyAlignment="1">
      <alignment horizontal="right"/>
    </xf>
    <xf numFmtId="4" fontId="10" fillId="0" borderId="7" xfId="0" applyNumberFormat="1" applyFont="1" applyBorder="1" applyAlignment="1">
      <alignment horizontal="right"/>
    </xf>
    <xf numFmtId="168" fontId="7" fillId="0" borderId="5" xfId="0" applyNumberFormat="1" applyFont="1" applyBorder="1" applyAlignment="1">
      <alignment horizontal="right" vertical="top" wrapText="1"/>
    </xf>
    <xf numFmtId="3" fontId="8" fillId="0" borderId="5" xfId="0" applyNumberFormat="1" applyFont="1" applyBorder="1" applyAlignment="1">
      <alignment horizontal="left" vertical="top" wrapText="1"/>
    </xf>
    <xf numFmtId="3" fontId="7" fillId="0" borderId="5" xfId="0" applyNumberFormat="1" applyFont="1" applyBorder="1" applyAlignment="1">
      <alignment horizontal="left" vertical="top" wrapText="1"/>
    </xf>
    <xf numFmtId="168" fontId="8" fillId="0" borderId="5" xfId="0" applyNumberFormat="1" applyFont="1" applyBorder="1" applyAlignment="1">
      <alignment horizontal="left" vertical="top" wrapText="1"/>
    </xf>
    <xf numFmtId="0" fontId="16" fillId="0" borderId="5" xfId="0" applyFont="1" applyBorder="1" applyAlignment="1">
      <alignment vertical="top" wrapText="1"/>
    </xf>
    <xf numFmtId="3" fontId="8" fillId="0" borderId="5" xfId="0" applyNumberFormat="1" applyFont="1" applyBorder="1" applyAlignment="1">
      <alignment horizontal="right" vertical="top" wrapText="1"/>
    </xf>
    <xf numFmtId="164" fontId="8" fillId="0" borderId="5" xfId="1" applyFont="1" applyBorder="1" applyAlignment="1">
      <alignment horizontal="right" vertical="top" wrapText="1"/>
    </xf>
    <xf numFmtId="0" fontId="8" fillId="0" borderId="5" xfId="0" applyFont="1" applyBorder="1" applyAlignment="1">
      <alignment horizontal="right" vertical="top" wrapText="1"/>
    </xf>
    <xf numFmtId="168" fontId="8" fillId="0" borderId="4" xfId="0" applyNumberFormat="1" applyFont="1" applyBorder="1" applyAlignment="1">
      <alignment horizontal="left" vertical="top" wrapText="1"/>
    </xf>
    <xf numFmtId="0" fontId="11" fillId="0" borderId="4" xfId="0" applyFont="1" applyBorder="1" applyAlignment="1">
      <alignment vertical="top" wrapText="1"/>
    </xf>
    <xf numFmtId="0" fontId="8" fillId="0" borderId="4" xfId="0" applyFont="1" applyBorder="1" applyAlignment="1">
      <alignment horizontal="right" vertical="top" wrapText="1"/>
    </xf>
    <xf numFmtId="164" fontId="8" fillId="0" borderId="4" xfId="1" applyFont="1" applyBorder="1" applyAlignment="1">
      <alignment horizontal="right" vertical="top" wrapText="1"/>
    </xf>
    <xf numFmtId="164" fontId="10" fillId="0" borderId="4" xfId="1" applyFont="1" applyBorder="1" applyAlignment="1">
      <alignment horizontal="right" vertical="top" wrapText="1"/>
    </xf>
    <xf numFmtId="164" fontId="7" fillId="0" borderId="5" xfId="1" applyFont="1" applyBorder="1" applyAlignment="1">
      <alignment horizontal="right" vertical="top" wrapText="1"/>
    </xf>
    <xf numFmtId="168" fontId="8" fillId="0" borderId="5" xfId="0" applyNumberFormat="1" applyFont="1" applyBorder="1" applyAlignment="1">
      <alignment horizontal="center" vertical="top" wrapText="1"/>
    </xf>
    <xf numFmtId="168" fontId="8" fillId="0" borderId="5" xfId="0" applyNumberFormat="1" applyFont="1" applyBorder="1" applyAlignment="1">
      <alignment horizontal="right" vertical="top" wrapText="1"/>
    </xf>
    <xf numFmtId="169" fontId="8" fillId="0" borderId="5" xfId="1" applyNumberFormat="1" applyFont="1" applyBorder="1" applyAlignment="1">
      <alignment vertical="top" wrapText="1"/>
    </xf>
    <xf numFmtId="168" fontId="8" fillId="0" borderId="4" xfId="0" applyNumberFormat="1" applyFont="1" applyBorder="1" applyAlignment="1">
      <alignment horizontal="center" vertical="top" wrapText="1"/>
    </xf>
    <xf numFmtId="169" fontId="7" fillId="0" borderId="5" xfId="1" applyNumberFormat="1" applyFont="1" applyBorder="1" applyAlignment="1">
      <alignment vertical="top" wrapText="1"/>
    </xf>
    <xf numFmtId="169" fontId="18" fillId="0" borderId="5" xfId="1" applyNumberFormat="1" applyFont="1" applyBorder="1" applyAlignment="1">
      <alignment vertical="top" wrapText="1"/>
    </xf>
    <xf numFmtId="168" fontId="15" fillId="0" borderId="5" xfId="0" applyNumberFormat="1" applyFont="1" applyBorder="1" applyAlignment="1">
      <alignment horizontal="left" vertical="top" shrinkToFit="1"/>
    </xf>
    <xf numFmtId="0" fontId="5" fillId="0" borderId="5" xfId="0" applyFont="1" applyBorder="1" applyAlignment="1">
      <alignment horizontal="left" vertical="top" wrapText="1"/>
    </xf>
    <xf numFmtId="0" fontId="12" fillId="0" borderId="5" xfId="0" applyFont="1" applyBorder="1" applyAlignment="1">
      <alignment horizontal="center" vertical="top" wrapText="1"/>
    </xf>
    <xf numFmtId="1" fontId="15" fillId="0" borderId="5" xfId="0" applyNumberFormat="1" applyFont="1" applyBorder="1" applyAlignment="1">
      <alignment horizontal="right" vertical="top" shrinkToFit="1"/>
    </xf>
    <xf numFmtId="4" fontId="15" fillId="0" borderId="5" xfId="1" applyNumberFormat="1" applyFont="1" applyFill="1" applyBorder="1" applyAlignment="1">
      <alignment horizontal="right" vertical="top" wrapText="1"/>
    </xf>
    <xf numFmtId="0" fontId="12" fillId="0" borderId="5" xfId="0" applyFont="1" applyBorder="1" applyAlignment="1">
      <alignment horizontal="left" vertical="top" wrapText="1"/>
    </xf>
    <xf numFmtId="168" fontId="15" fillId="0" borderId="4" xfId="0" applyNumberFormat="1" applyFont="1" applyBorder="1" applyAlignment="1">
      <alignment horizontal="center" vertical="top" shrinkToFit="1"/>
    </xf>
    <xf numFmtId="0" fontId="12" fillId="0" borderId="4" xfId="0" applyFont="1" applyBorder="1" applyAlignment="1">
      <alignment horizontal="center" vertical="top" wrapText="1"/>
    </xf>
    <xf numFmtId="1" fontId="15" fillId="0" borderId="4" xfId="0" applyNumberFormat="1" applyFont="1" applyBorder="1" applyAlignment="1">
      <alignment horizontal="right" vertical="top" shrinkToFit="1"/>
    </xf>
    <xf numFmtId="4" fontId="15" fillId="0" borderId="4" xfId="1" applyNumberFormat="1" applyFont="1" applyFill="1" applyBorder="1" applyAlignment="1">
      <alignment horizontal="right" vertical="top" wrapText="1"/>
    </xf>
    <xf numFmtId="4" fontId="10" fillId="0" borderId="4" xfId="1" applyNumberFormat="1" applyFont="1" applyFill="1" applyBorder="1" applyAlignment="1">
      <alignment horizontal="right" vertical="top" wrapText="1"/>
    </xf>
    <xf numFmtId="168" fontId="15" fillId="0" borderId="5" xfId="0" applyNumberFormat="1" applyFont="1" applyBorder="1" applyAlignment="1">
      <alignment horizontal="center" vertical="top" shrinkToFit="1"/>
    </xf>
    <xf numFmtId="0" fontId="11" fillId="0" borderId="5" xfId="0" applyFont="1" applyBorder="1" applyAlignment="1">
      <alignment vertical="top" wrapText="1"/>
    </xf>
    <xf numFmtId="4" fontId="10" fillId="0" borderId="5" xfId="1" applyNumberFormat="1" applyFont="1" applyFill="1" applyBorder="1" applyAlignment="1">
      <alignment horizontal="right" vertical="top" wrapText="1"/>
    </xf>
    <xf numFmtId="4" fontId="8" fillId="0" borderId="4" xfId="0" applyNumberFormat="1" applyFont="1" applyBorder="1" applyAlignment="1">
      <alignment horizontal="right" vertical="top"/>
    </xf>
    <xf numFmtId="165" fontId="7" fillId="0" borderId="4" xfId="1" applyNumberFormat="1" applyFont="1" applyBorder="1" applyAlignment="1">
      <alignment vertical="top"/>
    </xf>
    <xf numFmtId="0" fontId="5" fillId="0" borderId="6" xfId="2" applyFont="1" applyBorder="1" applyAlignment="1">
      <alignment horizontal="center" vertical="top"/>
    </xf>
    <xf numFmtId="0" fontId="5" fillId="0" borderId="6" xfId="2" applyFont="1" applyBorder="1" applyAlignment="1">
      <alignment horizontal="left" vertical="top"/>
    </xf>
    <xf numFmtId="1" fontId="5" fillId="0" borderId="6" xfId="2" applyNumberFormat="1" applyFont="1" applyBorder="1" applyAlignment="1">
      <alignment horizontal="center" vertical="top"/>
    </xf>
    <xf numFmtId="0" fontId="5" fillId="0" borderId="6" xfId="2" applyFont="1" applyBorder="1" applyAlignment="1">
      <alignment horizontal="right" vertical="top"/>
    </xf>
    <xf numFmtId="167" fontId="12" fillId="0" borderId="5" xfId="2" applyNumberFormat="1" applyFont="1" applyBorder="1" applyAlignment="1">
      <alignment horizontal="center" vertical="top"/>
    </xf>
    <xf numFmtId="0" fontId="8" fillId="0" borderId="5" xfId="2" applyFont="1" applyBorder="1" applyAlignment="1">
      <alignment vertical="top" wrapText="1"/>
    </xf>
    <xf numFmtId="43" fontId="8" fillId="0" borderId="5" xfId="3" applyFont="1" applyBorder="1" applyAlignment="1">
      <alignment horizontal="center" vertical="top" wrapText="1"/>
    </xf>
    <xf numFmtId="0" fontId="12" fillId="0" borderId="5" xfId="2" applyFont="1" applyBorder="1" applyAlignment="1">
      <alignment vertical="top" wrapText="1"/>
    </xf>
    <xf numFmtId="164" fontId="8" fillId="0" borderId="5" xfId="1" applyFont="1" applyBorder="1" applyAlignment="1">
      <alignment horizontal="center" vertical="top" wrapText="1"/>
    </xf>
    <xf numFmtId="1" fontId="12" fillId="0" borderId="5" xfId="2" applyNumberFormat="1" applyFont="1" applyBorder="1" applyAlignment="1">
      <alignment horizontal="right" vertical="top"/>
    </xf>
    <xf numFmtId="0" fontId="12" fillId="0" borderId="4" xfId="2" applyFont="1" applyBorder="1" applyAlignment="1">
      <alignment horizontal="center" vertical="top"/>
    </xf>
    <xf numFmtId="1" fontId="10" fillId="0" borderId="4" xfId="2" applyNumberFormat="1" applyFont="1" applyBorder="1" applyAlignment="1">
      <alignment horizontal="center" vertical="top"/>
    </xf>
    <xf numFmtId="1" fontId="10" fillId="0" borderId="4" xfId="2" applyNumberFormat="1" applyFont="1" applyBorder="1" applyAlignment="1">
      <alignment horizontal="right" vertical="top"/>
    </xf>
    <xf numFmtId="164" fontId="10" fillId="0" borderId="4" xfId="1" applyFont="1" applyBorder="1" applyAlignment="1">
      <alignment horizontal="center" vertical="top" wrapText="1"/>
    </xf>
    <xf numFmtId="167" fontId="10" fillId="0" borderId="4" xfId="2" applyNumberFormat="1" applyFont="1" applyBorder="1" applyAlignment="1">
      <alignment horizontal="right" vertical="top"/>
    </xf>
    <xf numFmtId="0" fontId="12" fillId="0" borderId="5" xfId="2" applyFont="1" applyBorder="1" applyAlignment="1">
      <alignment horizontal="center" vertical="top" wrapText="1"/>
    </xf>
    <xf numFmtId="0" fontId="14" fillId="0" borderId="4" xfId="2" applyFont="1" applyBorder="1" applyAlignment="1">
      <alignment horizontal="center" vertical="top" wrapText="1"/>
    </xf>
    <xf numFmtId="2" fontId="14" fillId="0" borderId="4" xfId="3" applyNumberFormat="1" applyFont="1" applyBorder="1" applyAlignment="1">
      <alignment horizontal="right" vertical="top" wrapText="1"/>
    </xf>
    <xf numFmtId="164" fontId="14" fillId="0" borderId="4" xfId="1" applyFont="1" applyBorder="1" applyAlignment="1">
      <alignment horizontal="center" vertical="top" wrapText="1"/>
    </xf>
    <xf numFmtId="49" fontId="12" fillId="0" borderId="5" xfId="2" applyNumberFormat="1" applyFont="1" applyBorder="1" applyAlignment="1">
      <alignment horizontal="center" vertical="top" wrapText="1"/>
    </xf>
    <xf numFmtId="166" fontId="13" fillId="0" borderId="5" xfId="3" applyNumberFormat="1" applyFont="1" applyFill="1" applyBorder="1" applyAlignment="1">
      <alignment horizontal="center" vertical="top" wrapText="1"/>
    </xf>
    <xf numFmtId="1" fontId="8" fillId="0" borderId="5" xfId="3" applyNumberFormat="1" applyFont="1" applyBorder="1" applyAlignment="1">
      <alignment horizontal="right" vertical="top" wrapText="1"/>
    </xf>
    <xf numFmtId="164" fontId="13" fillId="0" borderId="5" xfId="1" applyFont="1" applyFill="1" applyBorder="1" applyAlignment="1">
      <alignment horizontal="right" vertical="top" wrapText="1"/>
    </xf>
    <xf numFmtId="0" fontId="7" fillId="0" borderId="5" xfId="0" applyFont="1" applyBorder="1" applyAlignment="1">
      <alignment vertical="center" wrapText="1"/>
    </xf>
    <xf numFmtId="49" fontId="12" fillId="0" borderId="4" xfId="2" applyNumberFormat="1" applyFont="1" applyBorder="1" applyAlignment="1">
      <alignment horizontal="center" vertical="top" wrapText="1"/>
    </xf>
    <xf numFmtId="0" fontId="8" fillId="0" borderId="4" xfId="2" applyFont="1" applyBorder="1" applyAlignment="1">
      <alignment horizontal="center" vertical="top" wrapText="1"/>
    </xf>
    <xf numFmtId="1" fontId="8" fillId="0" borderId="4" xfId="3" applyNumberFormat="1" applyFont="1" applyBorder="1" applyAlignment="1">
      <alignment horizontal="right" vertical="top" wrapText="1"/>
    </xf>
    <xf numFmtId="164" fontId="13" fillId="0" borderId="4" xfId="1" applyFont="1" applyFill="1" applyBorder="1" applyAlignment="1">
      <alignment horizontal="right" vertical="top" wrapText="1"/>
    </xf>
    <xf numFmtId="164" fontId="8" fillId="0" borderId="4" xfId="1" applyFont="1" applyBorder="1" applyAlignment="1">
      <alignment horizontal="center" vertical="top" wrapText="1"/>
    </xf>
    <xf numFmtId="167" fontId="5" fillId="0" borderId="4" xfId="2" applyNumberFormat="1" applyFont="1" applyBorder="1" applyAlignment="1">
      <alignment horizontal="right" vertical="top"/>
    </xf>
    <xf numFmtId="2" fontId="8" fillId="0" borderId="4" xfId="3" applyNumberFormat="1" applyFont="1" applyBorder="1" applyAlignment="1">
      <alignment horizontal="right" vertical="top" wrapText="1"/>
    </xf>
    <xf numFmtId="166" fontId="13" fillId="0" borderId="4" xfId="3" applyNumberFormat="1" applyFont="1" applyFill="1" applyBorder="1" applyAlignment="1">
      <alignment horizontal="center" vertical="top"/>
    </xf>
    <xf numFmtId="0" fontId="7" fillId="0" borderId="4" xfId="2" applyFont="1" applyBorder="1" applyAlignment="1">
      <alignment horizontal="center" vertical="top" wrapText="1"/>
    </xf>
    <xf numFmtId="2" fontId="7" fillId="0" borderId="4" xfId="3" applyNumberFormat="1" applyFont="1" applyBorder="1" applyAlignment="1">
      <alignment horizontal="right" vertical="top" wrapText="1"/>
    </xf>
    <xf numFmtId="164" fontId="7" fillId="0" borderId="4" xfId="1" applyFont="1" applyBorder="1" applyAlignment="1">
      <alignment horizontal="center" vertical="top" wrapText="1"/>
    </xf>
    <xf numFmtId="0" fontId="17" fillId="0" borderId="5" xfId="0" applyFont="1" applyBorder="1" applyAlignment="1">
      <alignment vertical="center" wrapText="1"/>
    </xf>
    <xf numFmtId="4" fontId="17" fillId="0" borderId="5" xfId="0" applyNumberFormat="1" applyFont="1" applyBorder="1" applyAlignment="1">
      <alignment vertical="center" wrapText="1"/>
    </xf>
    <xf numFmtId="3" fontId="17" fillId="0" borderId="5" xfId="0" applyNumberFormat="1" applyFont="1" applyBorder="1" applyAlignment="1">
      <alignment vertical="center" wrapText="1"/>
    </xf>
    <xf numFmtId="0" fontId="8" fillId="0" borderId="4" xfId="0" applyFont="1" applyBorder="1" applyAlignment="1">
      <alignment vertical="center" wrapText="1"/>
    </xf>
    <xf numFmtId="0" fontId="14" fillId="0" borderId="4" xfId="0" applyFont="1" applyBorder="1" applyAlignment="1">
      <alignment vertical="center" wrapText="1"/>
    </xf>
    <xf numFmtId="4" fontId="14" fillId="0" borderId="4" xfId="0" applyNumberFormat="1" applyFont="1" applyBorder="1" applyAlignment="1">
      <alignment vertical="center" wrapText="1"/>
    </xf>
    <xf numFmtId="3" fontId="14" fillId="0" borderId="4" xfId="0" applyNumberFormat="1" applyFont="1" applyBorder="1" applyAlignment="1">
      <alignment vertical="center" wrapText="1"/>
    </xf>
    <xf numFmtId="3" fontId="10" fillId="0" borderId="4" xfId="0" applyNumberFormat="1" applyFont="1" applyBorder="1" applyAlignment="1">
      <alignment vertical="center" wrapText="1"/>
    </xf>
    <xf numFmtId="0" fontId="13" fillId="0" borderId="5" xfId="2" applyFont="1" applyBorder="1" applyAlignment="1">
      <alignment horizontal="center" vertical="top"/>
    </xf>
    <xf numFmtId="0" fontId="8" fillId="0" borderId="5" xfId="2" applyFont="1" applyBorder="1" applyAlignment="1">
      <alignment horizontal="center" vertical="top"/>
    </xf>
    <xf numFmtId="2" fontId="8" fillId="0" borderId="5" xfId="2" applyNumberFormat="1" applyFont="1" applyBorder="1" applyAlignment="1">
      <alignment horizontal="right" vertical="top"/>
    </xf>
    <xf numFmtId="43" fontId="13" fillId="0" borderId="5" xfId="3" applyFont="1" applyFill="1" applyBorder="1" applyAlignment="1">
      <alignment horizontal="right" vertical="top" wrapText="1"/>
    </xf>
    <xf numFmtId="0" fontId="12" fillId="0" borderId="5" xfId="2" applyFont="1" applyBorder="1" applyAlignment="1">
      <alignment horizontal="right" vertical="top" wrapText="1"/>
    </xf>
    <xf numFmtId="164" fontId="12" fillId="0" borderId="5" xfId="1" applyFont="1" applyFill="1" applyBorder="1" applyAlignment="1">
      <alignment horizontal="center" vertical="top" wrapText="1"/>
    </xf>
    <xf numFmtId="49" fontId="12" fillId="0" borderId="5" xfId="2" applyNumberFormat="1" applyFont="1" applyBorder="1" applyAlignment="1">
      <alignment horizontal="center" vertical="top"/>
    </xf>
    <xf numFmtId="0" fontId="10" fillId="0" borderId="4" xfId="2" applyFont="1" applyBorder="1" applyAlignment="1">
      <alignment horizontal="center" vertical="top" wrapText="1"/>
    </xf>
    <xf numFmtId="0" fontId="10" fillId="0" borderId="4" xfId="2" applyFont="1" applyBorder="1" applyAlignment="1">
      <alignment horizontal="right" vertical="top" wrapText="1"/>
    </xf>
    <xf numFmtId="164" fontId="10" fillId="0" borderId="4" xfId="1" applyFont="1" applyFill="1" applyBorder="1" applyAlignment="1">
      <alignment horizontal="center" vertical="top" wrapText="1"/>
    </xf>
    <xf numFmtId="0" fontId="10" fillId="0" borderId="4" xfId="2" applyFont="1" applyBorder="1" applyAlignment="1">
      <alignment vertical="top"/>
    </xf>
    <xf numFmtId="0" fontId="10" fillId="0" borderId="4" xfId="2" applyFont="1" applyBorder="1" applyAlignment="1">
      <alignment horizontal="right" vertical="top"/>
    </xf>
    <xf numFmtId="170" fontId="10" fillId="0" borderId="4" xfId="2" applyNumberFormat="1" applyFont="1" applyBorder="1" applyAlignment="1">
      <alignment horizontal="center" vertical="top"/>
    </xf>
    <xf numFmtId="0" fontId="11" fillId="0" borderId="4" xfId="2" applyFont="1" applyBorder="1" applyAlignment="1">
      <alignment vertical="top"/>
    </xf>
    <xf numFmtId="0" fontId="10" fillId="0" borderId="4" xfId="2" applyFont="1" applyBorder="1" applyAlignment="1">
      <alignment horizontal="center" vertical="top"/>
    </xf>
    <xf numFmtId="0" fontId="0" fillId="0" borderId="0" xfId="0" applyAlignment="1">
      <alignment horizontal="left" vertical="top"/>
    </xf>
    <xf numFmtId="0" fontId="3" fillId="0" borderId="4" xfId="0" applyFont="1" applyBorder="1" applyAlignment="1">
      <alignment horizontal="left" vertical="top" wrapText="1"/>
    </xf>
    <xf numFmtId="0" fontId="3" fillId="0" borderId="4" xfId="0" applyFont="1" applyBorder="1" applyAlignment="1">
      <alignment vertical="top" wrapText="1"/>
    </xf>
    <xf numFmtId="0" fontId="3" fillId="0" borderId="4" xfId="0" applyFont="1" applyBorder="1" applyAlignment="1">
      <alignment horizontal="center" vertical="top" wrapText="1"/>
    </xf>
    <xf numFmtId="4" fontId="3" fillId="0" borderId="4" xfId="1" applyNumberFormat="1" applyFont="1" applyBorder="1" applyAlignment="1">
      <alignment horizontal="center" vertical="top" wrapText="1"/>
    </xf>
    <xf numFmtId="4" fontId="3" fillId="0" borderId="4" xfId="1" applyNumberFormat="1" applyFont="1" applyBorder="1" applyAlignment="1">
      <alignment horizontal="left" vertical="top" wrapText="1"/>
    </xf>
    <xf numFmtId="2" fontId="0" fillId="0" borderId="6" xfId="0" applyNumberFormat="1" applyBorder="1" applyAlignment="1">
      <alignment horizontal="left" vertical="top"/>
    </xf>
    <xf numFmtId="0" fontId="3" fillId="0" borderId="6" xfId="0" applyFont="1" applyBorder="1" applyAlignment="1">
      <alignment vertical="top"/>
    </xf>
    <xf numFmtId="0" fontId="3" fillId="0" borderId="6" xfId="0" applyFont="1" applyBorder="1" applyAlignment="1">
      <alignment horizontal="center" vertical="top"/>
    </xf>
    <xf numFmtId="0" fontId="0" fillId="0" borderId="6" xfId="0" applyBorder="1" applyAlignment="1">
      <alignment horizontal="left" vertical="top"/>
    </xf>
    <xf numFmtId="4" fontId="0" fillId="0" borderId="6" xfId="1" applyNumberFormat="1" applyFont="1" applyBorder="1" applyAlignment="1">
      <alignment horizontal="center" vertical="top"/>
    </xf>
    <xf numFmtId="4" fontId="0" fillId="0" borderId="6" xfId="1" applyNumberFormat="1" applyFont="1" applyBorder="1" applyAlignment="1">
      <alignment horizontal="left" vertical="top"/>
    </xf>
    <xf numFmtId="2" fontId="0" fillId="0" borderId="5" xfId="0" applyNumberFormat="1" applyBorder="1" applyAlignment="1">
      <alignment horizontal="left" vertical="top"/>
    </xf>
    <xf numFmtId="0" fontId="21" fillId="0" borderId="5" xfId="0" applyFont="1" applyBorder="1" applyAlignment="1">
      <alignment vertical="top"/>
    </xf>
    <xf numFmtId="0" fontId="3" fillId="0" borderId="5" xfId="0" applyFont="1" applyBorder="1" applyAlignment="1">
      <alignment horizontal="center" vertical="top"/>
    </xf>
    <xf numFmtId="0" fontId="0" fillId="0" borderId="5" xfId="0" applyBorder="1" applyAlignment="1">
      <alignment horizontal="left" vertical="top"/>
    </xf>
    <xf numFmtId="4" fontId="0" fillId="0" borderId="5" xfId="1" applyNumberFormat="1" applyFont="1" applyBorder="1" applyAlignment="1">
      <alignment horizontal="center" vertical="top"/>
    </xf>
    <xf numFmtId="4" fontId="0" fillId="0" borderId="5" xfId="1" applyNumberFormat="1" applyFont="1" applyBorder="1" applyAlignment="1">
      <alignment horizontal="left" vertical="top"/>
    </xf>
    <xf numFmtId="0" fontId="3" fillId="0" borderId="5" xfId="0" applyFont="1" applyBorder="1" applyAlignment="1">
      <alignment vertical="top" wrapText="1"/>
    </xf>
    <xf numFmtId="0" fontId="0" fillId="0" borderId="5" xfId="0" applyBorder="1" applyAlignment="1">
      <alignment horizontal="center" vertical="top"/>
    </xf>
    <xf numFmtId="4" fontId="0" fillId="0" borderId="5" xfId="0" applyNumberFormat="1" applyBorder="1" applyAlignment="1">
      <alignment horizontal="center" vertical="top"/>
    </xf>
    <xf numFmtId="4" fontId="0" fillId="0" borderId="5" xfId="0" applyNumberFormat="1" applyBorder="1" applyAlignment="1">
      <alignment horizontal="left" vertical="top"/>
    </xf>
    <xf numFmtId="0" fontId="3" fillId="0" borderId="5" xfId="0" applyFont="1" applyBorder="1" applyAlignment="1">
      <alignment vertical="top"/>
    </xf>
    <xf numFmtId="2" fontId="3" fillId="0" borderId="5" xfId="0" applyNumberFormat="1" applyFont="1" applyBorder="1" applyAlignment="1">
      <alignment horizontal="left" vertical="top" wrapText="1"/>
    </xf>
    <xf numFmtId="0" fontId="3" fillId="0" borderId="5" xfId="0" applyFont="1" applyBorder="1" applyAlignment="1">
      <alignment horizontal="center" vertical="top" wrapText="1"/>
    </xf>
    <xf numFmtId="0" fontId="3" fillId="0" borderId="5" xfId="0" applyFont="1" applyBorder="1" applyAlignment="1">
      <alignment horizontal="left" vertical="top" wrapText="1"/>
    </xf>
    <xf numFmtId="4" fontId="3" fillId="0" borderId="5" xfId="1" applyNumberFormat="1" applyFont="1" applyBorder="1" applyAlignment="1">
      <alignment horizontal="center" vertical="top" wrapText="1"/>
    </xf>
    <xf numFmtId="4" fontId="3" fillId="0" borderId="5" xfId="1" applyNumberFormat="1" applyFont="1" applyBorder="1" applyAlignment="1">
      <alignment horizontal="left" vertical="top" wrapText="1"/>
    </xf>
    <xf numFmtId="2" fontId="0" fillId="0" borderId="4" xfId="0" applyNumberFormat="1" applyBorder="1" applyAlignment="1">
      <alignment horizontal="left" vertical="top"/>
    </xf>
    <xf numFmtId="0" fontId="22" fillId="0" borderId="4" xfId="0" applyFont="1" applyBorder="1" applyAlignment="1">
      <alignment vertical="top"/>
    </xf>
    <xf numFmtId="0" fontId="23" fillId="0" borderId="4" xfId="0" applyFont="1" applyBorder="1" applyAlignment="1">
      <alignment horizontal="center" vertical="top"/>
    </xf>
    <xf numFmtId="0" fontId="2" fillId="0" borderId="4" xfId="0" applyFont="1" applyBorder="1" applyAlignment="1">
      <alignment horizontal="left" vertical="top"/>
    </xf>
    <xf numFmtId="4" fontId="2" fillId="0" borderId="4" xfId="1" applyNumberFormat="1" applyFont="1" applyBorder="1" applyAlignment="1">
      <alignment horizontal="center" vertical="top"/>
    </xf>
    <xf numFmtId="4" fontId="23" fillId="0" borderId="4" xfId="1" applyNumberFormat="1" applyFont="1" applyBorder="1" applyAlignment="1">
      <alignment horizontal="left" vertical="top"/>
    </xf>
    <xf numFmtId="0" fontId="3" fillId="0" borderId="5" xfId="0" applyFont="1" applyBorder="1" applyAlignment="1">
      <alignment horizontal="left" vertical="top"/>
    </xf>
    <xf numFmtId="4" fontId="3" fillId="0" borderId="5" xfId="0" applyNumberFormat="1" applyFont="1" applyBorder="1" applyAlignment="1">
      <alignment horizontal="center" vertical="top"/>
    </xf>
    <xf numFmtId="0" fontId="2" fillId="0" borderId="4" xfId="0" applyFont="1" applyBorder="1" applyAlignment="1">
      <alignment horizontal="center" vertical="top"/>
    </xf>
    <xf numFmtId="4" fontId="2" fillId="0" borderId="4" xfId="0" applyNumberFormat="1" applyFont="1" applyBorder="1" applyAlignment="1">
      <alignment horizontal="center" vertical="top"/>
    </xf>
    <xf numFmtId="4" fontId="23" fillId="0" borderId="4" xfId="0" applyNumberFormat="1" applyFont="1" applyBorder="1" applyAlignment="1">
      <alignment horizontal="left" vertical="top"/>
    </xf>
    <xf numFmtId="0" fontId="24" fillId="0" borderId="1" xfId="0" applyFont="1" applyBorder="1" applyAlignment="1">
      <alignment horizontal="left" vertical="top" wrapText="1"/>
    </xf>
    <xf numFmtId="0" fontId="23" fillId="0" borderId="3" xfId="0" applyFont="1" applyBorder="1" applyAlignment="1">
      <alignment vertical="top"/>
    </xf>
    <xf numFmtId="0" fontId="23" fillId="0" borderId="4" xfId="0" applyFont="1" applyBorder="1" applyAlignment="1">
      <alignment horizontal="left" vertical="top"/>
    </xf>
    <xf numFmtId="4" fontId="23" fillId="0" borderId="4" xfId="1" applyNumberFormat="1" applyFont="1" applyBorder="1" applyAlignment="1">
      <alignment horizontal="center" vertical="top"/>
    </xf>
    <xf numFmtId="0" fontId="22" fillId="0" borderId="4" xfId="0" applyFont="1" applyBorder="1" applyAlignment="1">
      <alignment vertical="top" wrapText="1"/>
    </xf>
    <xf numFmtId="0" fontId="25" fillId="0" borderId="5" xfId="2" applyFont="1" applyBorder="1" applyAlignment="1">
      <alignment horizontal="left" vertical="top"/>
    </xf>
    <xf numFmtId="0" fontId="26" fillId="0" borderId="5" xfId="2" applyFont="1" applyBorder="1" applyAlignment="1">
      <alignment vertical="top" wrapText="1"/>
    </xf>
    <xf numFmtId="0" fontId="25" fillId="0" borderId="5" xfId="2" applyFont="1" applyBorder="1" applyAlignment="1">
      <alignment horizontal="center" vertical="top" wrapText="1"/>
    </xf>
    <xf numFmtId="0" fontId="25" fillId="0" borderId="5" xfId="2" applyFont="1" applyBorder="1" applyAlignment="1">
      <alignment horizontal="left" vertical="top" wrapText="1"/>
    </xf>
    <xf numFmtId="4" fontId="26" fillId="0" borderId="5" xfId="3" applyNumberFormat="1" applyFont="1" applyFill="1" applyBorder="1" applyAlignment="1">
      <alignment horizontal="center" vertical="top"/>
    </xf>
    <xf numFmtId="0" fontId="25" fillId="0" borderId="0" xfId="2" applyFont="1" applyAlignment="1">
      <alignment vertical="top"/>
    </xf>
    <xf numFmtId="0" fontId="25" fillId="0" borderId="5" xfId="2" applyFont="1" applyBorder="1" applyAlignment="1">
      <alignment vertical="top" wrapText="1"/>
    </xf>
    <xf numFmtId="4" fontId="25" fillId="0" borderId="5" xfId="1" applyNumberFormat="1" applyFont="1" applyFill="1" applyBorder="1" applyAlignment="1">
      <alignment horizontal="center" vertical="top"/>
    </xf>
    <xf numFmtId="0" fontId="25" fillId="0" borderId="4" xfId="2" applyFont="1" applyBorder="1" applyAlignment="1">
      <alignment horizontal="left" vertical="top"/>
    </xf>
    <xf numFmtId="0" fontId="23" fillId="0" borderId="4" xfId="2" applyFont="1" applyBorder="1" applyAlignment="1">
      <alignment horizontal="center" vertical="top" wrapText="1"/>
    </xf>
    <xf numFmtId="0" fontId="23" fillId="0" borderId="4" xfId="2" applyFont="1" applyBorder="1" applyAlignment="1">
      <alignment horizontal="left" vertical="top" wrapText="1"/>
    </xf>
    <xf numFmtId="4" fontId="23" fillId="0" borderId="4" xfId="1" applyNumberFormat="1" applyFont="1" applyFill="1" applyBorder="1" applyAlignment="1">
      <alignment horizontal="center" vertical="top"/>
    </xf>
    <xf numFmtId="0" fontId="25" fillId="0" borderId="7" xfId="2" applyFont="1" applyBorder="1" applyAlignment="1">
      <alignment horizontal="left" vertical="top"/>
    </xf>
    <xf numFmtId="0" fontId="23" fillId="0" borderId="9" xfId="0" applyFont="1" applyBorder="1" applyAlignment="1">
      <alignment vertical="top"/>
    </xf>
    <xf numFmtId="1" fontId="2" fillId="0" borderId="7" xfId="2" applyNumberFormat="1" applyFont="1" applyBorder="1" applyAlignment="1">
      <alignment horizontal="center" vertical="top"/>
    </xf>
    <xf numFmtId="0" fontId="2" fillId="0" borderId="7" xfId="2" applyFont="1" applyBorder="1" applyAlignment="1">
      <alignment horizontal="left" vertical="top"/>
    </xf>
    <xf numFmtId="4" fontId="2" fillId="0" borderId="7" xfId="2" applyNumberFormat="1" applyFont="1" applyBorder="1" applyAlignment="1">
      <alignment horizontal="center" vertical="top"/>
    </xf>
    <xf numFmtId="4" fontId="23" fillId="0" borderId="7" xfId="2" applyNumberFormat="1" applyFont="1" applyBorder="1" applyAlignment="1">
      <alignment horizontal="left" vertical="top"/>
    </xf>
    <xf numFmtId="1" fontId="23" fillId="0" borderId="4" xfId="2" applyNumberFormat="1" applyFont="1" applyBorder="1" applyAlignment="1">
      <alignment horizontal="center" vertical="top"/>
    </xf>
    <xf numFmtId="0" fontId="23" fillId="0" borderId="4" xfId="2" applyFont="1" applyBorder="1" applyAlignment="1">
      <alignment horizontal="left" vertical="top"/>
    </xf>
    <xf numFmtId="4" fontId="23" fillId="0" borderId="4" xfId="2" applyNumberFormat="1" applyFont="1" applyBorder="1" applyAlignment="1">
      <alignment horizontal="center" vertical="top"/>
    </xf>
    <xf numFmtId="4" fontId="23" fillId="0" borderId="4" xfId="2" applyNumberFormat="1" applyFont="1" applyBorder="1" applyAlignment="1">
      <alignment horizontal="left" vertical="top"/>
    </xf>
    <xf numFmtId="0" fontId="27" fillId="0" borderId="4" xfId="0" applyFont="1" applyBorder="1" applyAlignment="1">
      <alignment horizontal="left" vertical="top" wrapText="1"/>
    </xf>
    <xf numFmtId="0" fontId="27" fillId="0" borderId="4" xfId="0" applyFont="1" applyBorder="1" applyAlignment="1">
      <alignment horizontal="center" vertical="top" wrapText="1"/>
    </xf>
    <xf numFmtId="4" fontId="27" fillId="0" borderId="4" xfId="0" applyNumberFormat="1" applyFont="1" applyBorder="1" applyAlignment="1">
      <alignment horizontal="center" vertical="top" wrapText="1"/>
    </xf>
    <xf numFmtId="4" fontId="27" fillId="0" borderId="4" xfId="0" applyNumberFormat="1" applyFont="1" applyBorder="1" applyAlignment="1">
      <alignment horizontal="left" vertical="top" wrapText="1"/>
    </xf>
    <xf numFmtId="0" fontId="0" fillId="0" borderId="5" xfId="0" applyBorder="1" applyAlignment="1">
      <alignment horizontal="center" vertical="top" wrapText="1"/>
    </xf>
    <xf numFmtId="0" fontId="0" fillId="0" borderId="5" xfId="0" applyBorder="1" applyAlignment="1">
      <alignment horizontal="left" vertical="top" wrapText="1"/>
    </xf>
    <xf numFmtId="4" fontId="0" fillId="0" borderId="5" xfId="0" applyNumberFormat="1" applyBorder="1" applyAlignment="1">
      <alignment horizontal="center" vertical="top" wrapText="1"/>
    </xf>
    <xf numFmtId="3" fontId="0" fillId="0" borderId="5" xfId="0" applyNumberFormat="1" applyBorder="1" applyAlignment="1">
      <alignment horizontal="left" vertical="top" wrapText="1"/>
    </xf>
    <xf numFmtId="0" fontId="0" fillId="0" borderId="1" xfId="0" applyBorder="1" applyAlignment="1">
      <alignment horizontal="left" vertical="top"/>
    </xf>
    <xf numFmtId="0" fontId="23" fillId="0" borderId="2" xfId="0" applyFont="1" applyBorder="1" applyAlignment="1">
      <alignment horizontal="center" vertical="top" wrapText="1"/>
    </xf>
    <xf numFmtId="3" fontId="23" fillId="0" borderId="2" xfId="0" applyNumberFormat="1" applyFont="1" applyBorder="1" applyAlignment="1">
      <alignment horizontal="left" vertical="top" wrapText="1"/>
    </xf>
    <xf numFmtId="4" fontId="23" fillId="0" borderId="2" xfId="0" applyNumberFormat="1" applyFont="1" applyBorder="1" applyAlignment="1">
      <alignment horizontal="center" vertical="top" wrapText="1"/>
    </xf>
    <xf numFmtId="4" fontId="23" fillId="0" borderId="3" xfId="0" applyNumberFormat="1" applyFont="1" applyBorder="1" applyAlignment="1">
      <alignment horizontal="left" vertical="top"/>
    </xf>
    <xf numFmtId="0" fontId="3" fillId="0" borderId="0" xfId="0" applyFont="1" applyAlignment="1">
      <alignment vertical="top" wrapText="1"/>
    </xf>
    <xf numFmtId="0" fontId="0" fillId="0" borderId="0" xfId="0" applyAlignment="1">
      <alignment horizontal="center" vertical="top" wrapText="1"/>
    </xf>
    <xf numFmtId="3" fontId="0" fillId="0" borderId="0" xfId="0" applyNumberFormat="1" applyAlignment="1">
      <alignment horizontal="left" vertical="top" wrapText="1"/>
    </xf>
    <xf numFmtId="4" fontId="0" fillId="0" borderId="0" xfId="0" applyNumberFormat="1" applyAlignment="1">
      <alignment horizontal="center" vertical="top" wrapText="1"/>
    </xf>
    <xf numFmtId="4" fontId="0" fillId="0" borderId="0" xfId="0" applyNumberFormat="1" applyAlignment="1">
      <alignment horizontal="left" vertical="top"/>
    </xf>
    <xf numFmtId="0" fontId="3" fillId="0" borderId="4" xfId="0" applyFont="1" applyBorder="1" applyAlignment="1">
      <alignment horizontal="center" vertical="top"/>
    </xf>
    <xf numFmtId="0" fontId="0" fillId="0" borderId="4" xfId="0" applyBorder="1" applyAlignment="1">
      <alignment horizontal="left" vertical="top"/>
    </xf>
    <xf numFmtId="4" fontId="0" fillId="0" borderId="4" xfId="1" applyNumberFormat="1" applyFont="1" applyBorder="1" applyAlignment="1">
      <alignment horizontal="center" vertical="top"/>
    </xf>
    <xf numFmtId="168" fontId="0" fillId="0" borderId="5" xfId="0" applyNumberFormat="1" applyBorder="1" applyAlignment="1">
      <alignment horizontal="left" vertical="top"/>
    </xf>
    <xf numFmtId="0" fontId="1" fillId="0" borderId="5" xfId="0" applyFont="1" applyBorder="1" applyAlignment="1">
      <alignment horizontal="left" vertical="top"/>
    </xf>
    <xf numFmtId="4" fontId="1" fillId="0" borderId="5" xfId="0" applyNumberFormat="1" applyFont="1" applyBorder="1" applyAlignment="1">
      <alignment horizontal="center" vertical="top"/>
    </xf>
    <xf numFmtId="4" fontId="3" fillId="0" borderId="5" xfId="0" applyNumberFormat="1" applyFont="1" applyBorder="1" applyAlignment="1">
      <alignment horizontal="left" vertical="top"/>
    </xf>
    <xf numFmtId="169" fontId="2" fillId="0" borderId="4" xfId="1" applyNumberFormat="1" applyFont="1" applyBorder="1" applyAlignment="1">
      <alignment horizontal="left" vertical="top"/>
    </xf>
    <xf numFmtId="0" fontId="24" fillId="0" borderId="0" xfId="0" applyFont="1" applyAlignment="1">
      <alignment horizontal="left" vertical="top" wrapText="1"/>
    </xf>
    <xf numFmtId="0" fontId="23" fillId="0" borderId="0" xfId="0" applyFont="1" applyAlignment="1">
      <alignment vertical="top"/>
    </xf>
    <xf numFmtId="0" fontId="23" fillId="0" borderId="0" xfId="0" applyFont="1" applyAlignment="1">
      <alignment horizontal="center" vertical="top"/>
    </xf>
    <xf numFmtId="169" fontId="2" fillId="0" borderId="0" xfId="1" applyNumberFormat="1" applyFont="1" applyBorder="1" applyAlignment="1">
      <alignment horizontal="left" vertical="top"/>
    </xf>
    <xf numFmtId="4" fontId="2" fillId="0" borderId="0" xfId="1" applyNumberFormat="1" applyFont="1" applyBorder="1" applyAlignment="1">
      <alignment horizontal="center" vertical="top"/>
    </xf>
    <xf numFmtId="4" fontId="23" fillId="0" borderId="0" xfId="1" applyNumberFormat="1" applyFont="1" applyBorder="1" applyAlignment="1">
      <alignment horizontal="left" vertical="top"/>
    </xf>
    <xf numFmtId="0" fontId="7" fillId="0" borderId="4" xfId="0" applyFont="1" applyBorder="1" applyAlignment="1">
      <alignment horizontal="left" vertical="top"/>
    </xf>
    <xf numFmtId="0" fontId="7" fillId="3" borderId="4" xfId="0" applyFont="1" applyFill="1" applyBorder="1" applyAlignment="1">
      <alignment vertical="top"/>
    </xf>
    <xf numFmtId="0" fontId="7" fillId="3" borderId="2" xfId="0" applyFont="1" applyFill="1" applyBorder="1" applyAlignment="1">
      <alignment vertical="top"/>
    </xf>
    <xf numFmtId="0" fontId="0" fillId="0" borderId="0" xfId="0" applyAlignment="1">
      <alignment horizontal="center" vertical="top"/>
    </xf>
    <xf numFmtId="4" fontId="0" fillId="0" borderId="0" xfId="0" applyNumberFormat="1" applyAlignment="1">
      <alignment horizontal="center" vertical="top"/>
    </xf>
    <xf numFmtId="0" fontId="0" fillId="0" borderId="5" xfId="0" applyBorder="1" applyAlignment="1">
      <alignment horizontal="right" vertical="top"/>
    </xf>
    <xf numFmtId="4" fontId="0" fillId="0" borderId="5" xfId="1" applyNumberFormat="1" applyFont="1" applyBorder="1" applyAlignment="1">
      <alignment horizontal="right" vertical="top"/>
    </xf>
    <xf numFmtId="4" fontId="0" fillId="0" borderId="5" xfId="0" applyNumberFormat="1" applyBorder="1" applyAlignment="1">
      <alignment horizontal="right" vertical="top"/>
    </xf>
    <xf numFmtId="0" fontId="3" fillId="0" borderId="5" xfId="0" applyFont="1" applyBorder="1" applyAlignment="1">
      <alignment horizontal="right" vertical="top" wrapText="1"/>
    </xf>
    <xf numFmtId="4" fontId="3" fillId="0" borderId="5" xfId="1" applyNumberFormat="1" applyFont="1" applyBorder="1" applyAlignment="1">
      <alignment horizontal="right" vertical="top" wrapText="1"/>
    </xf>
    <xf numFmtId="0" fontId="2" fillId="0" borderId="4" xfId="0" applyFont="1" applyBorder="1" applyAlignment="1">
      <alignment horizontal="right" vertical="top"/>
    </xf>
    <xf numFmtId="4" fontId="2" fillId="0" borderId="4" xfId="1" applyNumberFormat="1" applyFont="1" applyBorder="1" applyAlignment="1">
      <alignment horizontal="right" vertical="top"/>
    </xf>
    <xf numFmtId="4" fontId="23" fillId="0" borderId="4" xfId="1" applyNumberFormat="1" applyFont="1" applyBorder="1" applyAlignment="1">
      <alignment horizontal="right" vertical="top"/>
    </xf>
    <xf numFmtId="0" fontId="3" fillId="0" borderId="5" xfId="0" applyFont="1" applyBorder="1" applyAlignment="1">
      <alignment horizontal="right" vertical="top"/>
    </xf>
    <xf numFmtId="4" fontId="3" fillId="0" borderId="5" xfId="0" applyNumberFormat="1" applyFont="1" applyBorder="1" applyAlignment="1">
      <alignment horizontal="right" vertical="top"/>
    </xf>
    <xf numFmtId="4" fontId="2" fillId="0" borderId="4" xfId="0" applyNumberFormat="1" applyFont="1" applyBorder="1" applyAlignment="1">
      <alignment horizontal="right" vertical="top"/>
    </xf>
    <xf numFmtId="4" fontId="23" fillId="0" borderId="4" xfId="0" applyNumberFormat="1" applyFont="1" applyBorder="1" applyAlignment="1">
      <alignment horizontal="right" vertical="top"/>
    </xf>
    <xf numFmtId="0" fontId="23" fillId="0" borderId="4" xfId="0" applyFont="1" applyBorder="1" applyAlignment="1">
      <alignment horizontal="right" vertical="top"/>
    </xf>
    <xf numFmtId="0" fontId="28" fillId="0" borderId="4" xfId="0" applyFont="1" applyBorder="1" applyAlignment="1">
      <alignment horizontal="left" vertical="top"/>
    </xf>
    <xf numFmtId="4" fontId="28" fillId="0" borderId="4" xfId="0" applyNumberFormat="1" applyFont="1" applyBorder="1" applyAlignment="1">
      <alignment horizontal="left" vertical="top" wrapText="1"/>
    </xf>
    <xf numFmtId="0" fontId="28" fillId="0" borderId="4" xfId="0" applyFont="1" applyBorder="1" applyAlignment="1">
      <alignment horizontal="justify" vertical="top" wrapText="1"/>
    </xf>
    <xf numFmtId="0" fontId="33" fillId="5" borderId="10" xfId="0" applyFont="1" applyFill="1" applyBorder="1" applyAlignment="1">
      <alignment horizontal="left" vertical="top"/>
    </xf>
    <xf numFmtId="164" fontId="34" fillId="5" borderId="10" xfId="1" applyFont="1" applyFill="1" applyBorder="1" applyAlignment="1">
      <alignment horizontal="left" vertical="top" wrapText="1"/>
    </xf>
    <xf numFmtId="0" fontId="32" fillId="0" borderId="4" xfId="0" applyFont="1" applyBorder="1" applyAlignment="1">
      <alignment horizontal="left" vertical="top" wrapText="1"/>
    </xf>
    <xf numFmtId="0" fontId="32" fillId="0" borderId="4" xfId="0" applyFont="1" applyBorder="1" applyAlignment="1">
      <alignment horizontal="justify" vertical="top" wrapText="1"/>
    </xf>
    <xf numFmtId="0" fontId="32" fillId="5" borderId="10" xfId="0" applyFont="1" applyFill="1" applyBorder="1" applyAlignment="1">
      <alignment horizontal="left" vertical="top"/>
    </xf>
    <xf numFmtId="0" fontId="15" fillId="4" borderId="4" xfId="0" applyFont="1" applyFill="1" applyBorder="1" applyAlignment="1">
      <alignment horizontal="justify" vertical="top"/>
    </xf>
    <xf numFmtId="0" fontId="35" fillId="4" borderId="4" xfId="0" applyFont="1" applyFill="1" applyBorder="1" applyAlignment="1">
      <alignment horizontal="justify" vertical="top"/>
    </xf>
    <xf numFmtId="0" fontId="35" fillId="4" borderId="4" xfId="0" applyFont="1" applyFill="1" applyBorder="1" applyAlignment="1">
      <alignment horizontal="left" vertical="top"/>
    </xf>
    <xf numFmtId="0" fontId="15" fillId="4" borderId="4" xfId="0" applyFont="1" applyFill="1" applyBorder="1" applyAlignment="1">
      <alignment horizontal="left" vertical="top"/>
    </xf>
    <xf numFmtId="4" fontId="15" fillId="4" borderId="4" xfId="0" applyNumberFormat="1" applyFont="1" applyFill="1" applyBorder="1" applyAlignment="1">
      <alignment horizontal="left" vertical="top"/>
    </xf>
    <xf numFmtId="0" fontId="15" fillId="0" borderId="4" xfId="0" applyFont="1" applyBorder="1" applyAlignment="1">
      <alignment horizontal="justify" vertical="top"/>
    </xf>
    <xf numFmtId="0" fontId="35" fillId="0" borderId="4" xfId="0" applyFont="1" applyBorder="1" applyAlignment="1">
      <alignment horizontal="justify" vertical="top"/>
    </xf>
    <xf numFmtId="0" fontId="35" fillId="0" borderId="4" xfId="0" applyFont="1" applyBorder="1" applyAlignment="1">
      <alignment horizontal="left" vertical="top"/>
    </xf>
    <xf numFmtId="0" fontId="15" fillId="0" borderId="4" xfId="0" applyFont="1" applyBorder="1" applyAlignment="1">
      <alignment horizontal="left" vertical="top"/>
    </xf>
    <xf numFmtId="4" fontId="15" fillId="0" borderId="4" xfId="0" applyNumberFormat="1" applyFont="1" applyBorder="1" applyAlignment="1">
      <alignment horizontal="left" vertical="top"/>
    </xf>
    <xf numFmtId="4" fontId="15" fillId="0" borderId="4" xfId="0" applyNumberFormat="1" applyFont="1" applyBorder="1" applyAlignment="1">
      <alignment horizontal="left" vertical="top" wrapText="1"/>
    </xf>
    <xf numFmtId="0" fontId="15" fillId="0" borderId="4" xfId="0" applyFont="1" applyBorder="1" applyAlignment="1">
      <alignment horizontal="justify" vertical="top" wrapText="1"/>
    </xf>
    <xf numFmtId="0" fontId="36" fillId="0" borderId="4" xfId="0" applyFont="1" applyBorder="1" applyAlignment="1">
      <alignment horizontal="justify" vertical="top"/>
    </xf>
    <xf numFmtId="0" fontId="12" fillId="5" borderId="10" xfId="2" applyFont="1" applyFill="1" applyBorder="1" applyAlignment="1">
      <alignment horizontal="left" vertical="top"/>
    </xf>
    <xf numFmtId="0" fontId="11" fillId="5" borderId="10" xfId="2" applyFont="1" applyFill="1" applyBorder="1" applyAlignment="1">
      <alignment horizontal="left" vertical="top" wrapText="1"/>
    </xf>
    <xf numFmtId="0" fontId="14" fillId="5" borderId="10" xfId="0" applyFont="1" applyFill="1" applyBorder="1" applyAlignment="1">
      <alignment horizontal="left" vertical="top"/>
    </xf>
    <xf numFmtId="0" fontId="15" fillId="5" borderId="10" xfId="0" applyFont="1" applyFill="1" applyBorder="1" applyAlignment="1">
      <alignment horizontal="left" vertical="top"/>
    </xf>
    <xf numFmtId="3" fontId="35" fillId="5" borderId="10" xfId="0" applyNumberFormat="1" applyFont="1" applyFill="1" applyBorder="1" applyAlignment="1">
      <alignment horizontal="left" vertical="top"/>
    </xf>
    <xf numFmtId="2" fontId="8" fillId="5" borderId="10" xfId="0" applyNumberFormat="1" applyFont="1" applyFill="1" applyBorder="1" applyAlignment="1">
      <alignment horizontal="left" vertical="top"/>
    </xf>
    <xf numFmtId="0" fontId="10" fillId="5" borderId="10" xfId="0" applyFont="1" applyFill="1" applyBorder="1" applyAlignment="1">
      <alignment horizontal="left" vertical="top"/>
    </xf>
    <xf numFmtId="164" fontId="35" fillId="5" borderId="10" xfId="1" applyFont="1" applyFill="1" applyBorder="1" applyAlignment="1">
      <alignment horizontal="left" vertical="top" wrapText="1"/>
    </xf>
    <xf numFmtId="0" fontId="8" fillId="0" borderId="4" xfId="0" applyFont="1" applyBorder="1" applyAlignment="1">
      <alignment horizontal="justify" vertical="top"/>
    </xf>
    <xf numFmtId="0" fontId="18" fillId="0" borderId="4" xfId="0" applyFont="1" applyBorder="1" applyAlignment="1">
      <alignment horizontal="justify" vertical="top" wrapText="1"/>
    </xf>
    <xf numFmtId="0" fontId="8" fillId="0" borderId="4" xfId="0" applyFont="1" applyBorder="1" applyAlignment="1">
      <alignment horizontal="left" vertical="top" wrapText="1"/>
    </xf>
    <xf numFmtId="4" fontId="18" fillId="0" borderId="4" xfId="0" applyNumberFormat="1" applyFont="1" applyBorder="1" applyAlignment="1">
      <alignment horizontal="left" vertical="top"/>
    </xf>
    <xf numFmtId="0" fontId="8" fillId="0" borderId="4" xfId="0" applyFont="1" applyBorder="1" applyAlignment="1">
      <alignment horizontal="justify" vertical="top" wrapText="1"/>
    </xf>
    <xf numFmtId="4" fontId="8" fillId="0" borderId="4" xfId="0" applyNumberFormat="1" applyFont="1" applyBorder="1" applyAlignment="1">
      <alignment horizontal="left" vertical="top"/>
    </xf>
    <xf numFmtId="0" fontId="8" fillId="5" borderId="10" xfId="0" applyFont="1" applyFill="1" applyBorder="1" applyAlignment="1">
      <alignment horizontal="left" vertical="top"/>
    </xf>
    <xf numFmtId="0" fontId="11" fillId="5" borderId="4" xfId="2" applyFont="1" applyFill="1" applyBorder="1" applyAlignment="1">
      <alignment vertical="top" wrapText="1"/>
    </xf>
    <xf numFmtId="0" fontId="10" fillId="5" borderId="4" xfId="0" applyFont="1" applyFill="1" applyBorder="1" applyAlignment="1">
      <alignment vertical="top"/>
    </xf>
    <xf numFmtId="0" fontId="10" fillId="0" borderId="4" xfId="0" applyFont="1" applyBorder="1" applyAlignment="1">
      <alignment vertical="top"/>
    </xf>
    <xf numFmtId="0" fontId="6" fillId="0" borderId="0" xfId="2" applyFont="1" applyAlignment="1">
      <alignment horizontal="center" vertical="top"/>
    </xf>
    <xf numFmtId="0" fontId="6" fillId="0" borderId="0" xfId="2" applyFont="1" applyAlignment="1">
      <alignment vertical="top"/>
    </xf>
    <xf numFmtId="1" fontId="6" fillId="0" borderId="0" xfId="2" applyNumberFormat="1" applyFont="1" applyAlignment="1">
      <alignment horizontal="center" vertical="top"/>
    </xf>
    <xf numFmtId="0" fontId="6" fillId="0" borderId="0" xfId="2" applyFont="1" applyAlignment="1">
      <alignment horizontal="right" vertical="top"/>
    </xf>
    <xf numFmtId="4" fontId="12" fillId="0" borderId="0" xfId="6" applyNumberFormat="1" applyFont="1"/>
    <xf numFmtId="4" fontId="8" fillId="0" borderId="4" xfId="1" applyNumberFormat="1" applyFont="1" applyBorder="1" applyAlignment="1">
      <alignment vertical="top"/>
    </xf>
    <xf numFmtId="164" fontId="39" fillId="6" borderId="4" xfId="1" applyFont="1" applyFill="1" applyBorder="1" applyAlignment="1">
      <alignment horizontal="center" vertical="top"/>
    </xf>
    <xf numFmtId="164" fontId="39" fillId="6" borderId="4" xfId="1" applyFont="1" applyFill="1" applyBorder="1" applyAlignment="1">
      <alignment horizontal="center" vertical="top" wrapText="1"/>
    </xf>
    <xf numFmtId="0" fontId="39" fillId="0" borderId="4" xfId="0" applyFont="1" applyBorder="1" applyAlignment="1">
      <alignment horizontal="left" vertical="top" wrapText="1"/>
    </xf>
    <xf numFmtId="164" fontId="39" fillId="0" borderId="4" xfId="1" applyFont="1" applyBorder="1" applyAlignment="1">
      <alignment horizontal="right" vertical="top" wrapText="1"/>
    </xf>
    <xf numFmtId="164" fontId="39" fillId="0" borderId="4" xfId="1" applyFont="1" applyFill="1" applyBorder="1" applyAlignment="1">
      <alignment horizontal="right" vertical="top" wrapText="1"/>
    </xf>
    <xf numFmtId="4" fontId="8" fillId="0" borderId="4" xfId="1" applyNumberFormat="1" applyFont="1" applyBorder="1" applyAlignment="1">
      <alignment horizontal="right" vertical="top"/>
    </xf>
    <xf numFmtId="0" fontId="10" fillId="0" borderId="0" xfId="0" applyFont="1" applyAlignment="1">
      <alignment vertical="top"/>
    </xf>
    <xf numFmtId="0" fontId="41" fillId="0" borderId="4" xfId="0" applyFont="1" applyBorder="1" applyAlignment="1">
      <alignment vertical="top" wrapText="1"/>
    </xf>
    <xf numFmtId="0" fontId="42" fillId="0" borderId="4" xfId="0" applyFont="1" applyBorder="1" applyAlignment="1">
      <alignment vertical="top" wrapText="1"/>
    </xf>
    <xf numFmtId="3" fontId="42" fillId="0" borderId="4" xfId="0" applyNumberFormat="1" applyFont="1" applyBorder="1" applyAlignment="1">
      <alignment horizontal="center" vertical="top" wrapText="1"/>
    </xf>
    <xf numFmtId="3" fontId="41" fillId="0" borderId="4" xfId="0" applyNumberFormat="1" applyFont="1" applyBorder="1" applyAlignment="1">
      <alignment horizontal="right" vertical="top" wrapText="1"/>
    </xf>
    <xf numFmtId="168" fontId="42" fillId="0" borderId="4" xfId="0" applyNumberFormat="1" applyFont="1" applyBorder="1" applyAlignment="1">
      <alignment horizontal="center" vertical="top" wrapText="1"/>
    </xf>
    <xf numFmtId="0" fontId="42" fillId="0" borderId="4" xfId="0" applyFont="1" applyBorder="1" applyAlignment="1">
      <alignment horizontal="center" vertical="top" wrapText="1"/>
    </xf>
    <xf numFmtId="169" fontId="41" fillId="0" borderId="4" xfId="1" applyNumberFormat="1" applyFont="1" applyBorder="1" applyAlignment="1">
      <alignment vertical="top" wrapText="1"/>
    </xf>
    <xf numFmtId="0" fontId="29" fillId="0" borderId="4" xfId="0" applyFont="1" applyBorder="1" applyAlignment="1">
      <alignment horizontal="justify" vertical="top" wrapText="1"/>
    </xf>
    <xf numFmtId="0" fontId="28" fillId="0" borderId="4" xfId="0" applyFont="1" applyBorder="1" applyAlignment="1">
      <alignment horizontal="left" vertical="top" wrapText="1"/>
    </xf>
    <xf numFmtId="4" fontId="29" fillId="0" borderId="4" xfId="0" applyNumberFormat="1" applyFont="1" applyBorder="1" applyAlignment="1">
      <alignment horizontal="left" vertical="top" wrapText="1"/>
    </xf>
    <xf numFmtId="0" fontId="30" fillId="0" borderId="4" xfId="0" applyFont="1" applyBorder="1" applyAlignment="1">
      <alignment horizontal="justify" vertical="top" wrapText="1"/>
    </xf>
    <xf numFmtId="0" fontId="29" fillId="0" borderId="4" xfId="0" applyFont="1" applyBorder="1" applyAlignment="1">
      <alignment horizontal="left" vertical="top" wrapText="1"/>
    </xf>
    <xf numFmtId="0" fontId="31" fillId="5" borderId="10" xfId="0" applyFont="1" applyFill="1" applyBorder="1" applyAlignment="1">
      <alignment horizontal="left" vertical="top"/>
    </xf>
    <xf numFmtId="4" fontId="45" fillId="0" borderId="4" xfId="0" applyNumberFormat="1" applyFont="1" applyBorder="1" applyAlignment="1">
      <alignment horizontal="left" vertical="top" wrapText="1"/>
    </xf>
    <xf numFmtId="0" fontId="46" fillId="0" borderId="4" xfId="0" applyFont="1" applyBorder="1" applyAlignment="1">
      <alignment horizontal="justify" vertical="top" wrapText="1"/>
    </xf>
    <xf numFmtId="0" fontId="39" fillId="0" borderId="4" xfId="0" applyFont="1" applyBorder="1" applyAlignment="1">
      <alignment horizontal="justify" vertical="top" wrapText="1"/>
    </xf>
    <xf numFmtId="0" fontId="39" fillId="5" borderId="10" xfId="0" applyFont="1" applyFill="1" applyBorder="1" applyAlignment="1">
      <alignment horizontal="left" vertical="top"/>
    </xf>
    <xf numFmtId="4" fontId="15" fillId="0" borderId="4" xfId="0" applyNumberFormat="1" applyFont="1" applyBorder="1" applyAlignment="1">
      <alignment horizontal="right" vertical="top" wrapText="1"/>
    </xf>
    <xf numFmtId="4" fontId="15" fillId="0" borderId="4" xfId="0" applyNumberFormat="1" applyFont="1" applyBorder="1" applyAlignment="1">
      <alignment horizontal="right" vertical="top"/>
    </xf>
    <xf numFmtId="2" fontId="8" fillId="0" borderId="0" xfId="0" applyNumberFormat="1" applyFont="1" applyAlignment="1">
      <alignment vertical="top"/>
    </xf>
    <xf numFmtId="0" fontId="7" fillId="0" borderId="0" xfId="0" applyFont="1" applyAlignment="1">
      <alignment horizontal="center" vertical="top"/>
    </xf>
    <xf numFmtId="0" fontId="8" fillId="0" borderId="0" xfId="0" applyFont="1" applyAlignment="1">
      <alignment horizontal="right" vertical="top"/>
    </xf>
    <xf numFmtId="4" fontId="8" fillId="0" borderId="0" xfId="1" applyNumberFormat="1" applyFont="1" applyBorder="1" applyAlignment="1">
      <alignment horizontal="right" vertical="top"/>
    </xf>
    <xf numFmtId="4" fontId="10" fillId="0" borderId="0" xfId="1" applyNumberFormat="1" applyFont="1" applyBorder="1" applyAlignment="1">
      <alignment horizontal="right" vertical="top"/>
    </xf>
    <xf numFmtId="168" fontId="7" fillId="0" borderId="4" xfId="0" applyNumberFormat="1" applyFont="1" applyBorder="1" applyAlignment="1">
      <alignment horizontal="center" vertical="top" wrapText="1"/>
    </xf>
    <xf numFmtId="3" fontId="8" fillId="0" borderId="4" xfId="0" applyNumberFormat="1" applyFont="1" applyBorder="1" applyAlignment="1">
      <alignment horizontal="center" vertical="top" wrapText="1"/>
    </xf>
    <xf numFmtId="3" fontId="7" fillId="0" borderId="4" xfId="0" applyNumberFormat="1" applyFont="1" applyBorder="1" applyAlignment="1">
      <alignment horizontal="center" vertical="top" wrapText="1"/>
    </xf>
    <xf numFmtId="171" fontId="8" fillId="0" borderId="4" xfId="0" applyNumberFormat="1" applyFont="1" applyBorder="1" applyAlignment="1">
      <alignment horizontal="center" vertical="top" wrapText="1"/>
    </xf>
    <xf numFmtId="4" fontId="12" fillId="0" borderId="4" xfId="0" applyNumberFormat="1" applyFont="1" applyBorder="1" applyAlignment="1">
      <alignment horizontal="center" vertical="top" wrapText="1"/>
    </xf>
    <xf numFmtId="171" fontId="8" fillId="0" borderId="4" xfId="0" applyNumberFormat="1" applyFont="1" applyBorder="1" applyAlignment="1">
      <alignment horizontal="center" vertical="top"/>
    </xf>
    <xf numFmtId="0" fontId="12" fillId="0" borderId="4" xfId="0" applyFont="1" applyBorder="1" applyAlignment="1">
      <alignment horizontal="justify" vertical="top"/>
    </xf>
    <xf numFmtId="0" fontId="14" fillId="0" borderId="0" xfId="0" applyFont="1" applyAlignment="1">
      <alignment vertical="top"/>
    </xf>
    <xf numFmtId="4" fontId="12" fillId="0" borderId="4" xfId="0" applyNumberFormat="1" applyFont="1" applyBorder="1" applyAlignment="1">
      <alignment horizontal="right" vertical="top" wrapText="1"/>
    </xf>
    <xf numFmtId="1" fontId="8" fillId="0" borderId="4" xfId="1" applyNumberFormat="1" applyFont="1" applyBorder="1" applyAlignment="1">
      <alignment horizontal="right" vertical="top"/>
    </xf>
    <xf numFmtId="4" fontId="8" fillId="0" borderId="4" xfId="0" applyNumberFormat="1" applyFont="1" applyBorder="1" applyAlignment="1">
      <alignment vertical="top"/>
    </xf>
    <xf numFmtId="1" fontId="8" fillId="0" borderId="4" xfId="0" applyNumberFormat="1" applyFont="1" applyBorder="1" applyAlignment="1">
      <alignment horizontal="right" vertical="top"/>
    </xf>
    <xf numFmtId="0" fontId="3" fillId="0" borderId="4" xfId="0" applyFont="1" applyBorder="1" applyAlignment="1">
      <alignment vertical="top"/>
    </xf>
    <xf numFmtId="4" fontId="0" fillId="0" borderId="4" xfId="1" applyNumberFormat="1" applyFont="1" applyBorder="1" applyAlignment="1">
      <alignment horizontal="left" vertical="top"/>
    </xf>
    <xf numFmtId="0" fontId="21" fillId="0" borderId="4" xfId="0" applyFont="1" applyBorder="1" applyAlignment="1">
      <alignment vertical="top"/>
    </xf>
    <xf numFmtId="0" fontId="0" fillId="0" borderId="4" xfId="0" applyBorder="1" applyAlignment="1">
      <alignment horizontal="right" vertical="top"/>
    </xf>
    <xf numFmtId="4" fontId="0" fillId="0" borderId="4" xfId="1" applyNumberFormat="1" applyFont="1" applyBorder="1" applyAlignment="1">
      <alignment horizontal="right" vertical="top"/>
    </xf>
    <xf numFmtId="0" fontId="0" fillId="0" borderId="4" xfId="0" applyBorder="1" applyAlignment="1">
      <alignment horizontal="center" vertical="top"/>
    </xf>
    <xf numFmtId="4" fontId="0" fillId="0" borderId="4" xfId="0" applyNumberFormat="1" applyBorder="1" applyAlignment="1">
      <alignment horizontal="right" vertical="top"/>
    </xf>
    <xf numFmtId="2" fontId="3" fillId="0" borderId="4" xfId="0" applyNumberFormat="1" applyFont="1" applyBorder="1" applyAlignment="1">
      <alignment horizontal="left" vertical="top" wrapText="1"/>
    </xf>
    <xf numFmtId="0" fontId="3" fillId="0" borderId="4" xfId="0" applyFont="1" applyBorder="1" applyAlignment="1">
      <alignment horizontal="right" vertical="top" wrapText="1"/>
    </xf>
    <xf numFmtId="4" fontId="3" fillId="0" borderId="4" xfId="1" applyNumberFormat="1" applyFont="1" applyBorder="1" applyAlignment="1">
      <alignment horizontal="right" vertical="top" wrapText="1"/>
    </xf>
    <xf numFmtId="0" fontId="7" fillId="0" borderId="4" xfId="2" applyFont="1" applyBorder="1" applyAlignment="1">
      <alignment vertical="top" wrapText="1"/>
    </xf>
    <xf numFmtId="167" fontId="12" fillId="0" borderId="4" xfId="2" applyNumberFormat="1" applyFont="1" applyBorder="1" applyAlignment="1">
      <alignment horizontal="right" vertical="top"/>
    </xf>
    <xf numFmtId="0" fontId="12" fillId="0" borderId="4" xfId="0" applyFont="1" applyBorder="1" applyAlignment="1">
      <alignment vertical="top" wrapText="1"/>
    </xf>
    <xf numFmtId="4" fontId="12" fillId="0" borderId="4" xfId="5" applyNumberFormat="1" applyFont="1" applyBorder="1" applyAlignment="1">
      <alignment horizontal="center" vertical="top" wrapText="1"/>
    </xf>
    <xf numFmtId="4" fontId="12" fillId="0" borderId="4" xfId="5" applyNumberFormat="1" applyFont="1" applyBorder="1" applyAlignment="1">
      <alignment horizontal="right" vertical="top" wrapText="1"/>
    </xf>
    <xf numFmtId="3" fontId="8" fillId="0" borderId="4" xfId="0" applyNumberFormat="1" applyFont="1" applyBorder="1" applyAlignment="1">
      <alignment vertical="center" wrapText="1"/>
    </xf>
    <xf numFmtId="0" fontId="8" fillId="0" borderId="4" xfId="0" applyFont="1" applyBorder="1" applyAlignment="1">
      <alignment horizontal="center" vertical="center" wrapText="1"/>
    </xf>
    <xf numFmtId="4" fontId="8" fillId="0" borderId="4" xfId="0" applyNumberFormat="1" applyFont="1" applyBorder="1" applyAlignment="1">
      <alignment horizontal="right" vertical="center" wrapText="1"/>
    </xf>
    <xf numFmtId="0" fontId="3" fillId="0" borderId="4" xfId="0" applyFont="1" applyBorder="1" applyAlignment="1">
      <alignment horizontal="right" vertical="top"/>
    </xf>
    <xf numFmtId="4" fontId="3" fillId="0" borderId="4" xfId="0" applyNumberFormat="1" applyFont="1" applyBorder="1" applyAlignment="1">
      <alignment horizontal="right" vertical="top"/>
    </xf>
    <xf numFmtId="0" fontId="18" fillId="0" borderId="4" xfId="0" applyFont="1" applyBorder="1" applyAlignment="1">
      <alignment vertical="top" wrapText="1"/>
    </xf>
    <xf numFmtId="0" fontId="12" fillId="5" borderId="4" xfId="2" applyFont="1" applyFill="1" applyBorder="1" applyAlignment="1">
      <alignment horizontal="left" vertical="top"/>
    </xf>
    <xf numFmtId="0" fontId="11" fillId="5" borderId="4" xfId="2" applyFont="1" applyFill="1" applyBorder="1" applyAlignment="1">
      <alignment horizontal="left" vertical="top" wrapText="1"/>
    </xf>
    <xf numFmtId="0" fontId="14" fillId="5" borderId="4" xfId="0" applyFont="1" applyFill="1" applyBorder="1" applyAlignment="1">
      <alignment horizontal="left" vertical="top"/>
    </xf>
    <xf numFmtId="0" fontId="15" fillId="5" borderId="4" xfId="0" applyFont="1" applyFill="1" applyBorder="1" applyAlignment="1">
      <alignment horizontal="right" vertical="top"/>
    </xf>
    <xf numFmtId="0" fontId="15" fillId="5" borderId="4" xfId="0" applyFont="1" applyFill="1" applyBorder="1" applyAlignment="1">
      <alignment horizontal="left" vertical="top"/>
    </xf>
    <xf numFmtId="164" fontId="35" fillId="5" borderId="4" xfId="1" applyFont="1" applyFill="1" applyBorder="1" applyAlignment="1">
      <alignment horizontal="left" vertical="top" wrapText="1"/>
    </xf>
    <xf numFmtId="0" fontId="8" fillId="5" borderId="4" xfId="0" applyFont="1" applyFill="1" applyBorder="1" applyAlignment="1">
      <alignment horizontal="left" vertical="top"/>
    </xf>
    <xf numFmtId="0" fontId="5" fillId="0" borderId="4" xfId="2" applyFont="1" applyBorder="1" applyAlignment="1">
      <alignment vertical="top"/>
    </xf>
    <xf numFmtId="1" fontId="12" fillId="0" borderId="4" xfId="2" applyNumberFormat="1" applyFont="1" applyBorder="1" applyAlignment="1">
      <alignment horizontal="center" vertical="top"/>
    </xf>
    <xf numFmtId="164" fontId="8" fillId="0" borderId="4" xfId="1" applyFont="1" applyBorder="1" applyAlignment="1">
      <alignment vertical="top"/>
    </xf>
    <xf numFmtId="0" fontId="43" fillId="0" borderId="4" xfId="0" applyFont="1" applyBorder="1" applyAlignment="1">
      <alignment vertical="top" wrapText="1"/>
    </xf>
    <xf numFmtId="3" fontId="42" fillId="0" borderId="4" xfId="0" applyNumberFormat="1" applyFont="1" applyBorder="1" applyAlignment="1">
      <alignment horizontal="right" vertical="top" wrapText="1"/>
    </xf>
    <xf numFmtId="0" fontId="41" fillId="0" borderId="4" xfId="0" applyFont="1" applyBorder="1" applyAlignment="1">
      <alignment horizontal="center" vertical="top" wrapText="1"/>
    </xf>
    <xf numFmtId="169" fontId="42" fillId="0" borderId="4" xfId="1" applyNumberFormat="1" applyFont="1" applyBorder="1" applyAlignment="1">
      <alignment vertical="top" wrapText="1"/>
    </xf>
    <xf numFmtId="0" fontId="6" fillId="0" borderId="4" xfId="2" applyFont="1" applyBorder="1" applyAlignment="1">
      <alignment horizontal="center" vertical="center"/>
    </xf>
    <xf numFmtId="4" fontId="8" fillId="0" borderId="4" xfId="0" applyNumberFormat="1" applyFont="1" applyBorder="1" applyAlignment="1">
      <alignment horizontal="center" vertical="top" wrapText="1"/>
    </xf>
    <xf numFmtId="3" fontId="8" fillId="0" borderId="4" xfId="0" applyNumberFormat="1" applyFont="1" applyBorder="1" applyAlignment="1">
      <alignment horizontal="right" vertical="top" wrapText="1"/>
    </xf>
    <xf numFmtId="4" fontId="8" fillId="0" borderId="4" xfId="0" applyNumberFormat="1" applyFont="1" applyBorder="1" applyAlignment="1">
      <alignment horizontal="right" vertical="top" wrapText="1"/>
    </xf>
    <xf numFmtId="0" fontId="7" fillId="0" borderId="4" xfId="0" applyFont="1" applyBorder="1" applyAlignment="1">
      <alignment horizontal="right" vertical="top"/>
    </xf>
    <xf numFmtId="2" fontId="8" fillId="0" borderId="4" xfId="0" applyNumberFormat="1" applyFont="1" applyBorder="1" applyAlignment="1">
      <alignment horizontal="right" vertical="top"/>
    </xf>
    <xf numFmtId="0" fontId="8" fillId="5" borderId="4" xfId="0" applyFont="1" applyFill="1" applyBorder="1" applyAlignment="1">
      <alignment vertical="top"/>
    </xf>
    <xf numFmtId="0" fontId="14" fillId="5" borderId="4" xfId="0" applyFont="1" applyFill="1" applyBorder="1" applyAlignment="1">
      <alignment vertical="top"/>
    </xf>
    <xf numFmtId="4" fontId="10" fillId="5" borderId="4" xfId="0" applyNumberFormat="1" applyFont="1" applyFill="1" applyBorder="1" applyAlignment="1">
      <alignment vertical="top"/>
    </xf>
    <xf numFmtId="2" fontId="8" fillId="5" borderId="4" xfId="0" applyNumberFormat="1" applyFont="1" applyFill="1" applyBorder="1" applyAlignment="1">
      <alignment horizontal="center" vertical="top"/>
    </xf>
    <xf numFmtId="0" fontId="7" fillId="5" borderId="4" xfId="0" applyFont="1" applyFill="1" applyBorder="1" applyAlignment="1">
      <alignment horizontal="center" vertical="top"/>
    </xf>
    <xf numFmtId="165" fontId="8" fillId="5" borderId="4" xfId="1" applyNumberFormat="1" applyFont="1" applyFill="1" applyBorder="1" applyAlignment="1">
      <alignment vertical="top"/>
    </xf>
    <xf numFmtId="39" fontId="10" fillId="5" borderId="4" xfId="1" applyNumberFormat="1" applyFont="1" applyFill="1" applyBorder="1" applyAlignment="1">
      <alignment horizontal="right" vertical="top"/>
    </xf>
    <xf numFmtId="2" fontId="0" fillId="5" borderId="4" xfId="0" applyNumberFormat="1" applyFill="1" applyBorder="1" applyAlignment="1">
      <alignment horizontal="left" vertical="top"/>
    </xf>
    <xf numFmtId="0" fontId="22" fillId="5" borderId="4" xfId="0" applyFont="1" applyFill="1" applyBorder="1" applyAlignment="1">
      <alignment vertical="top"/>
    </xf>
    <xf numFmtId="0" fontId="23" fillId="5" borderId="4" xfId="0" applyFont="1" applyFill="1" applyBorder="1" applyAlignment="1">
      <alignment horizontal="center" vertical="top"/>
    </xf>
    <xf numFmtId="0" fontId="2" fillId="5" borderId="4" xfId="0" applyFont="1" applyFill="1" applyBorder="1" applyAlignment="1">
      <alignment horizontal="right" vertical="top"/>
    </xf>
    <xf numFmtId="4" fontId="2" fillId="5" borderId="4" xfId="1" applyNumberFormat="1" applyFont="1" applyFill="1" applyBorder="1" applyAlignment="1">
      <alignment horizontal="right" vertical="top"/>
    </xf>
    <xf numFmtId="4" fontId="23" fillId="5" borderId="4" xfId="1" applyNumberFormat="1" applyFont="1" applyFill="1" applyBorder="1" applyAlignment="1">
      <alignment horizontal="right" vertical="top"/>
    </xf>
    <xf numFmtId="0" fontId="11" fillId="5" borderId="4" xfId="0" applyFont="1" applyFill="1" applyBorder="1" applyAlignment="1">
      <alignment vertical="top"/>
    </xf>
    <xf numFmtId="0" fontId="2" fillId="5" borderId="4" xfId="0" applyFont="1" applyFill="1" applyBorder="1" applyAlignment="1">
      <alignment horizontal="center" vertical="top"/>
    </xf>
    <xf numFmtId="4" fontId="2" fillId="5" borderId="4" xfId="0" applyNumberFormat="1" applyFont="1" applyFill="1" applyBorder="1" applyAlignment="1">
      <alignment horizontal="right" vertical="top"/>
    </xf>
    <xf numFmtId="4" fontId="23" fillId="5" borderId="4" xfId="0" applyNumberFormat="1" applyFont="1" applyFill="1" applyBorder="1" applyAlignment="1">
      <alignment horizontal="right" vertical="top"/>
    </xf>
    <xf numFmtId="0" fontId="24" fillId="5" borderId="4" xfId="0" applyFont="1" applyFill="1" applyBorder="1" applyAlignment="1">
      <alignment horizontal="left" vertical="top" wrapText="1"/>
    </xf>
    <xf numFmtId="0" fontId="23" fillId="5" borderId="4" xfId="0" applyFont="1" applyFill="1" applyBorder="1" applyAlignment="1">
      <alignment horizontal="right" vertical="top"/>
    </xf>
    <xf numFmtId="3" fontId="10" fillId="5" borderId="4" xfId="0" applyNumberFormat="1" applyFont="1" applyFill="1" applyBorder="1" applyAlignment="1">
      <alignment horizontal="right" vertical="top"/>
    </xf>
    <xf numFmtId="168" fontId="41" fillId="0" borderId="4" xfId="0" applyNumberFormat="1" applyFont="1" applyBorder="1" applyAlignment="1">
      <alignment horizontal="center" vertical="top" wrapText="1"/>
    </xf>
    <xf numFmtId="0" fontId="44" fillId="5" borderId="4" xfId="0" applyFont="1" applyFill="1" applyBorder="1" applyAlignment="1">
      <alignment horizontal="center" vertical="top"/>
    </xf>
    <xf numFmtId="164" fontId="10" fillId="5" borderId="4" xfId="1" applyFont="1" applyFill="1" applyBorder="1" applyAlignment="1">
      <alignment vertical="top"/>
    </xf>
    <xf numFmtId="0" fontId="11" fillId="5" borderId="4" xfId="0" applyFont="1" applyFill="1" applyBorder="1" applyAlignment="1">
      <alignment vertical="top" wrapText="1"/>
    </xf>
    <xf numFmtId="0" fontId="10" fillId="5" borderId="4" xfId="0" applyFont="1" applyFill="1" applyBorder="1" applyAlignment="1">
      <alignment horizontal="center" vertical="top" wrapText="1"/>
    </xf>
    <xf numFmtId="3" fontId="10" fillId="5" borderId="4" xfId="0" applyNumberFormat="1" applyFont="1" applyFill="1" applyBorder="1" applyAlignment="1">
      <alignment horizontal="right" vertical="top" wrapText="1"/>
    </xf>
    <xf numFmtId="4" fontId="10" fillId="5" borderId="4" xfId="0" applyNumberFormat="1" applyFont="1" applyFill="1" applyBorder="1" applyAlignment="1">
      <alignment horizontal="right" vertical="top" wrapText="1"/>
    </xf>
    <xf numFmtId="4" fontId="10" fillId="5" borderId="4" xfId="0" applyNumberFormat="1" applyFont="1" applyFill="1" applyBorder="1" applyAlignment="1">
      <alignment horizontal="right" vertical="top"/>
    </xf>
    <xf numFmtId="2" fontId="8" fillId="5" borderId="4" xfId="0" applyNumberFormat="1" applyFont="1" applyFill="1" applyBorder="1" applyAlignment="1">
      <alignment vertical="top"/>
    </xf>
    <xf numFmtId="0" fontId="10" fillId="5" borderId="4" xfId="0" applyFont="1" applyFill="1" applyBorder="1" applyAlignment="1">
      <alignment horizontal="center" vertical="top"/>
    </xf>
    <xf numFmtId="0" fontId="10" fillId="5" borderId="4" xfId="0" applyFont="1" applyFill="1" applyBorder="1" applyAlignment="1">
      <alignment horizontal="right" vertical="top"/>
    </xf>
    <xf numFmtId="4" fontId="10" fillId="5" borderId="4" xfId="1" applyNumberFormat="1" applyFont="1" applyFill="1" applyBorder="1" applyAlignment="1">
      <alignment horizontal="right" vertical="top"/>
    </xf>
    <xf numFmtId="0" fontId="8" fillId="5" borderId="4" xfId="0" applyFont="1" applyFill="1" applyBorder="1" applyAlignment="1">
      <alignment horizontal="right" vertical="top"/>
    </xf>
    <xf numFmtId="4" fontId="8" fillId="5" borderId="4" xfId="1" applyNumberFormat="1" applyFont="1" applyFill="1" applyBorder="1" applyAlignment="1">
      <alignment horizontal="right" vertical="top"/>
    </xf>
    <xf numFmtId="2" fontId="0" fillId="0" borderId="4" xfId="0" applyNumberFormat="1" applyBorder="1" applyAlignment="1">
      <alignment horizontal="center" vertical="top"/>
    </xf>
    <xf numFmtId="0" fontId="5" fillId="0" borderId="4" xfId="0" applyFont="1" applyBorder="1" applyAlignment="1">
      <alignment horizontal="center" vertical="top" wrapText="1"/>
    </xf>
    <xf numFmtId="0" fontId="5" fillId="0" borderId="1" xfId="2" applyFont="1" applyBorder="1" applyAlignment="1">
      <alignment horizontal="center" vertical="top"/>
    </xf>
    <xf numFmtId="0" fontId="5" fillId="0" borderId="2" xfId="2" applyFont="1" applyBorder="1" applyAlignment="1">
      <alignment horizontal="center" vertical="top"/>
    </xf>
    <xf numFmtId="0" fontId="5" fillId="0" borderId="3" xfId="2" applyFont="1" applyBorder="1" applyAlignment="1">
      <alignment horizontal="center" vertical="top"/>
    </xf>
    <xf numFmtId="0" fontId="16" fillId="0" borderId="1" xfId="0" applyFont="1" applyBorder="1" applyAlignment="1">
      <alignment horizontal="center" vertical="top"/>
    </xf>
    <xf numFmtId="0" fontId="16" fillId="0" borderId="2" xfId="0" applyFont="1" applyBorder="1" applyAlignment="1">
      <alignment horizontal="center" vertical="top"/>
    </xf>
    <xf numFmtId="0" fontId="16" fillId="0" borderId="3" xfId="0" applyFont="1" applyBorder="1" applyAlignment="1">
      <alignment horizontal="center" vertical="top"/>
    </xf>
    <xf numFmtId="0" fontId="7" fillId="0" borderId="1" xfId="0" applyFont="1" applyBorder="1" applyAlignment="1">
      <alignment horizontal="center" vertical="top"/>
    </xf>
    <xf numFmtId="0" fontId="7" fillId="0" borderId="3" xfId="0" applyFont="1" applyBorder="1" applyAlignment="1">
      <alignment horizontal="center" vertical="top"/>
    </xf>
    <xf numFmtId="0" fontId="7" fillId="0" borderId="1" xfId="0" applyFont="1" applyBorder="1" applyAlignment="1">
      <alignment vertical="top"/>
    </xf>
    <xf numFmtId="0" fontId="7" fillId="0" borderId="3" xfId="0" applyFont="1" applyBorder="1" applyAlignment="1">
      <alignment vertical="top"/>
    </xf>
    <xf numFmtId="0" fontId="7" fillId="0" borderId="2" xfId="0" applyFont="1" applyBorder="1" applyAlignment="1">
      <alignment vertical="top"/>
    </xf>
    <xf numFmtId="0" fontId="38" fillId="0" borderId="4" xfId="0" applyFont="1" applyBorder="1" applyAlignment="1">
      <alignment horizontal="center" vertical="top"/>
    </xf>
    <xf numFmtId="0" fontId="7" fillId="0" borderId="8" xfId="0" applyFont="1" applyBorder="1" applyAlignment="1">
      <alignment horizontal="center" vertical="top"/>
    </xf>
    <xf numFmtId="0" fontId="3" fillId="0" borderId="8" xfId="0" applyFont="1" applyBorder="1" applyAlignment="1">
      <alignment horizontal="center" vertical="top"/>
    </xf>
    <xf numFmtId="0" fontId="7" fillId="0" borderId="1" xfId="0" applyFont="1" applyBorder="1" applyAlignment="1">
      <alignment vertical="top" wrapText="1"/>
    </xf>
    <xf numFmtId="0" fontId="7" fillId="0" borderId="3" xfId="0" applyFont="1" applyBorder="1" applyAlignment="1">
      <alignment vertical="top" wrapText="1"/>
    </xf>
  </cellXfs>
  <cellStyles count="7">
    <cellStyle name="Comma" xfId="1" builtinId="3"/>
    <cellStyle name="Comma 2" xfId="3" xr:uid="{6B88B848-3ECD-4E06-AE03-8A6BDDF3050E}"/>
    <cellStyle name="Comma 26" xfId="5" xr:uid="{C17E1CBB-3C59-4F80-92EB-5C7238E11A5E}"/>
    <cellStyle name="Normal" xfId="0" builtinId="0"/>
    <cellStyle name="Normal 2" xfId="2" xr:uid="{584B88FF-295A-4966-BA46-8210D7E2D6EB}"/>
    <cellStyle name="Normal 25 3" xfId="6" xr:uid="{47B40079-1258-43C9-8C53-91E713F24202}"/>
    <cellStyle name="Normal_Sheet10" xfId="4" xr:uid="{0C105BAE-B848-4F61-8C2D-E402499FD3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7486A-B011-4948-B044-53B73ED0CA1E}">
  <dimension ref="A1:C10"/>
  <sheetViews>
    <sheetView workbookViewId="0">
      <selection activeCell="C3" sqref="C3"/>
    </sheetView>
  </sheetViews>
  <sheetFormatPr defaultRowHeight="14.5" x14ac:dyDescent="0.35"/>
  <cols>
    <col min="1" max="1" width="7.453125" bestFit="1" customWidth="1"/>
    <col min="2" max="2" width="62.453125" customWidth="1"/>
    <col min="3" max="3" width="24" customWidth="1"/>
  </cols>
  <sheetData>
    <row r="1" spans="1:3" ht="33.65" customHeight="1" x14ac:dyDescent="0.35">
      <c r="A1" s="522" t="s">
        <v>103</v>
      </c>
      <c r="B1" s="522"/>
      <c r="C1" s="522"/>
    </row>
    <row r="2" spans="1:3" ht="37.9" customHeight="1" x14ac:dyDescent="0.35">
      <c r="A2" s="391" t="s">
        <v>423</v>
      </c>
      <c r="B2" s="392" t="s">
        <v>529</v>
      </c>
      <c r="C2" s="391" t="s">
        <v>530</v>
      </c>
    </row>
    <row r="3" spans="1:3" ht="40.15" customHeight="1" x14ac:dyDescent="0.35">
      <c r="A3" s="351">
        <v>1</v>
      </c>
      <c r="B3" s="393" t="s">
        <v>7</v>
      </c>
      <c r="C3" s="394">
        <f>'Sheikh Ahmed Garwein borehole'!F10</f>
        <v>0</v>
      </c>
    </row>
    <row r="4" spans="1:3" ht="40.15" customHeight="1" x14ac:dyDescent="0.35">
      <c r="A4" s="351">
        <v>2</v>
      </c>
      <c r="B4" s="393" t="s">
        <v>512</v>
      </c>
      <c r="C4" s="394">
        <f>'Sheikh Ahmed Garwein borehole'!F50</f>
        <v>0</v>
      </c>
    </row>
    <row r="5" spans="1:3" ht="40.15" customHeight="1" x14ac:dyDescent="0.35">
      <c r="A5" s="351">
        <v>3</v>
      </c>
      <c r="B5" s="393" t="s">
        <v>531</v>
      </c>
      <c r="C5" s="395">
        <f>'Sheikh Ahmed Garwein borehole'!F96</f>
        <v>0</v>
      </c>
    </row>
    <row r="6" spans="1:3" ht="40.15" customHeight="1" x14ac:dyDescent="0.35">
      <c r="A6" s="351">
        <v>4</v>
      </c>
      <c r="B6" s="393" t="s">
        <v>587</v>
      </c>
      <c r="C6" s="394">
        <f>'Sheikh Ahmed Garwein borehole'!F119</f>
        <v>0</v>
      </c>
    </row>
    <row r="7" spans="1:3" ht="40.15" customHeight="1" x14ac:dyDescent="0.35">
      <c r="A7" s="351">
        <v>5</v>
      </c>
      <c r="B7" s="393" t="s">
        <v>588</v>
      </c>
      <c r="C7" s="394">
        <f>'Sheikh Ahmed Garwein borehole'!F149</f>
        <v>0</v>
      </c>
    </row>
    <row r="8" spans="1:3" ht="40.15" customHeight="1" x14ac:dyDescent="0.35">
      <c r="A8" s="351">
        <v>6</v>
      </c>
      <c r="B8" s="393" t="s">
        <v>589</v>
      </c>
      <c r="C8" s="394">
        <f>'Sheikh Ahmed Garwein borehole'!F174</f>
        <v>0</v>
      </c>
    </row>
    <row r="9" spans="1:3" ht="40.15" customHeight="1" x14ac:dyDescent="0.35">
      <c r="A9" s="351">
        <v>7</v>
      </c>
      <c r="B9" s="393" t="s">
        <v>590</v>
      </c>
      <c r="C9" s="394">
        <f>'Sheikh Ahmed Garwein borehole'!F184</f>
        <v>0</v>
      </c>
    </row>
    <row r="10" spans="1:3" ht="40.15" customHeight="1" x14ac:dyDescent="0.35">
      <c r="A10" s="351"/>
      <c r="B10" s="393" t="s">
        <v>107</v>
      </c>
      <c r="C10" s="394">
        <f>SUM(C3:C9)</f>
        <v>0</v>
      </c>
    </row>
  </sheetData>
  <mergeCells count="1">
    <mergeCell ref="A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D42FF-C487-4A48-9A8C-607B29AAEF38}">
  <dimension ref="A1:K133"/>
  <sheetViews>
    <sheetView tabSelected="1" workbookViewId="0">
      <selection activeCell="G106" sqref="G106"/>
    </sheetView>
  </sheetViews>
  <sheetFormatPr defaultColWidth="9.1796875" defaultRowHeight="16" x14ac:dyDescent="0.35"/>
  <cols>
    <col min="1" max="1" width="8.7265625" style="88" customWidth="1"/>
    <col min="2" max="2" width="60.7265625" style="1" customWidth="1"/>
    <col min="3" max="3" width="9.7265625" style="89" customWidth="1"/>
    <col min="4" max="4" width="9.7265625" style="90" customWidth="1"/>
    <col min="5" max="5" width="15.7265625" style="88" customWidth="1"/>
    <col min="6" max="6" width="14.7265625" style="90" customWidth="1"/>
    <col min="7" max="16384" width="9.1796875" style="1"/>
  </cols>
  <sheetData>
    <row r="1" spans="1:11" x14ac:dyDescent="0.35">
      <c r="A1" s="511" t="s">
        <v>497</v>
      </c>
      <c r="B1" s="512"/>
      <c r="C1" s="512"/>
      <c r="D1" s="512"/>
      <c r="E1" s="512"/>
      <c r="F1" s="513"/>
    </row>
    <row r="2" spans="1:11" ht="32" x14ac:dyDescent="0.35">
      <c r="A2" s="2" t="s">
        <v>0</v>
      </c>
      <c r="B2" s="3" t="s">
        <v>1</v>
      </c>
      <c r="C2" s="4" t="s">
        <v>2</v>
      </c>
      <c r="D2" s="3" t="s">
        <v>3</v>
      </c>
      <c r="E2" s="5" t="s">
        <v>4</v>
      </c>
      <c r="F2" s="5" t="s">
        <v>5</v>
      </c>
    </row>
    <row r="3" spans="1:11" x14ac:dyDescent="0.35">
      <c r="A3" s="6" t="s">
        <v>6</v>
      </c>
      <c r="B3" s="7" t="s">
        <v>7</v>
      </c>
      <c r="C3" s="8"/>
      <c r="D3" s="7"/>
      <c r="E3" s="9"/>
      <c r="F3" s="9"/>
    </row>
    <row r="4" spans="1:11" ht="19.899999999999999" customHeight="1" x14ac:dyDescent="0.35">
      <c r="A4" s="59" t="s">
        <v>633</v>
      </c>
      <c r="B4" s="40" t="s">
        <v>9</v>
      </c>
      <c r="C4" s="45" t="s">
        <v>10</v>
      </c>
      <c r="D4" s="431">
        <v>400</v>
      </c>
      <c r="E4" s="390"/>
      <c r="F4" s="432"/>
    </row>
    <row r="5" spans="1:11" ht="19.899999999999999" customHeight="1" x14ac:dyDescent="0.35">
      <c r="A5" s="59" t="s">
        <v>11</v>
      </c>
      <c r="B5" s="40" t="s">
        <v>12</v>
      </c>
      <c r="C5" s="45" t="s">
        <v>13</v>
      </c>
      <c r="D5" s="431">
        <v>1</v>
      </c>
      <c r="E5" s="390"/>
      <c r="F5" s="432"/>
    </row>
    <row r="6" spans="1:11" ht="48" x14ac:dyDescent="0.35">
      <c r="A6" s="40" t="s">
        <v>14</v>
      </c>
      <c r="B6" s="59" t="s">
        <v>526</v>
      </c>
      <c r="C6" s="45" t="s">
        <v>15</v>
      </c>
      <c r="D6" s="433">
        <v>20</v>
      </c>
      <c r="E6" s="390"/>
      <c r="F6" s="432"/>
    </row>
    <row r="7" spans="1:11" ht="32" x14ac:dyDescent="0.35">
      <c r="A7" s="40" t="s">
        <v>16</v>
      </c>
      <c r="B7" s="59" t="s">
        <v>17</v>
      </c>
      <c r="C7" s="45" t="s">
        <v>13</v>
      </c>
      <c r="D7" s="40">
        <v>1</v>
      </c>
      <c r="E7" s="432"/>
      <c r="F7" s="432"/>
    </row>
    <row r="8" spans="1:11" ht="33" customHeight="1" x14ac:dyDescent="0.35">
      <c r="A8" s="40" t="s">
        <v>18</v>
      </c>
      <c r="B8" s="59" t="s">
        <v>19</v>
      </c>
      <c r="C8" s="45" t="s">
        <v>13</v>
      </c>
      <c r="D8" s="433">
        <v>3</v>
      </c>
      <c r="E8" s="432"/>
      <c r="F8" s="432"/>
      <c r="K8" s="18"/>
    </row>
    <row r="9" spans="1:11" ht="39" customHeight="1" x14ac:dyDescent="0.35">
      <c r="A9" s="19" t="s">
        <v>20</v>
      </c>
      <c r="B9" s="10" t="s">
        <v>632</v>
      </c>
      <c r="C9" s="20" t="s">
        <v>21</v>
      </c>
      <c r="D9" s="11">
        <v>112</v>
      </c>
      <c r="E9" s="11"/>
      <c r="F9" s="15"/>
    </row>
    <row r="10" spans="1:11" ht="25.5" customHeight="1" x14ac:dyDescent="0.35">
      <c r="A10" s="40"/>
      <c r="B10" s="384" t="s">
        <v>22</v>
      </c>
      <c r="C10" s="384"/>
      <c r="D10" s="384"/>
      <c r="E10" s="384"/>
      <c r="F10" s="41"/>
    </row>
    <row r="11" spans="1:11" s="28" customFormat="1" ht="32" x14ac:dyDescent="0.35">
      <c r="A11" s="2" t="s">
        <v>0</v>
      </c>
      <c r="B11" s="3" t="s">
        <v>1</v>
      </c>
      <c r="C11" s="4" t="s">
        <v>2</v>
      </c>
      <c r="D11" s="3" t="s">
        <v>3</v>
      </c>
      <c r="E11" s="5" t="s">
        <v>4</v>
      </c>
      <c r="F11" s="5" t="s">
        <v>5</v>
      </c>
    </row>
    <row r="12" spans="1:11" s="92" customFormat="1" ht="14.5" x14ac:dyDescent="0.35">
      <c r="A12" s="236" t="s">
        <v>6</v>
      </c>
      <c r="B12" s="237" t="s">
        <v>340</v>
      </c>
      <c r="C12" s="238"/>
      <c r="D12" s="239"/>
      <c r="E12" s="240"/>
      <c r="F12" s="241"/>
    </row>
    <row r="13" spans="1:11" s="92" customFormat="1" ht="14.5" x14ac:dyDescent="0.35">
      <c r="A13" s="242"/>
      <c r="B13" s="243" t="s">
        <v>118</v>
      </c>
      <c r="C13" s="244"/>
      <c r="D13" s="245"/>
      <c r="E13" s="246"/>
      <c r="F13" s="247"/>
    </row>
    <row r="14" spans="1:11" s="92" customFormat="1" x14ac:dyDescent="0.35">
      <c r="A14" s="242" t="s">
        <v>8</v>
      </c>
      <c r="B14" s="10" t="s">
        <v>119</v>
      </c>
      <c r="C14" s="244" t="s">
        <v>10</v>
      </c>
      <c r="D14" s="333">
        <v>33</v>
      </c>
      <c r="E14" s="334"/>
      <c r="F14" s="334"/>
    </row>
    <row r="15" spans="1:11" s="92" customFormat="1" ht="28.5" customHeight="1" x14ac:dyDescent="0.35">
      <c r="A15" s="242" t="s">
        <v>341</v>
      </c>
      <c r="B15" s="10" t="s">
        <v>120</v>
      </c>
      <c r="C15" s="244" t="s">
        <v>10</v>
      </c>
      <c r="D15" s="333">
        <v>3.9</v>
      </c>
      <c r="E15" s="334"/>
      <c r="F15" s="334"/>
    </row>
    <row r="16" spans="1:11" s="92" customFormat="1" ht="18" customHeight="1" x14ac:dyDescent="0.35">
      <c r="A16" s="242" t="s">
        <v>342</v>
      </c>
      <c r="B16" s="10" t="s">
        <v>121</v>
      </c>
      <c r="C16" s="244" t="s">
        <v>122</v>
      </c>
      <c r="D16" s="333">
        <v>19.63</v>
      </c>
      <c r="E16" s="334"/>
      <c r="F16" s="334"/>
    </row>
    <row r="17" spans="1:6" s="92" customFormat="1" x14ac:dyDescent="0.35">
      <c r="A17" s="242" t="s">
        <v>343</v>
      </c>
      <c r="B17" s="10" t="s">
        <v>123</v>
      </c>
      <c r="C17" s="244" t="s">
        <v>122</v>
      </c>
      <c r="D17" s="333">
        <v>6</v>
      </c>
      <c r="E17" s="334"/>
      <c r="F17" s="334"/>
    </row>
    <row r="18" spans="1:6" s="92" customFormat="1" ht="20.25" customHeight="1" x14ac:dyDescent="0.35">
      <c r="A18" s="242" t="s">
        <v>344</v>
      </c>
      <c r="B18" s="10" t="s">
        <v>124</v>
      </c>
      <c r="C18" s="244" t="s">
        <v>122</v>
      </c>
      <c r="D18" s="333">
        <v>30</v>
      </c>
      <c r="E18" s="334"/>
      <c r="F18" s="334"/>
    </row>
    <row r="19" spans="1:6" s="92" customFormat="1" ht="14.5" x14ac:dyDescent="0.35">
      <c r="A19" s="242" t="s">
        <v>341</v>
      </c>
      <c r="B19" s="243" t="s">
        <v>126</v>
      </c>
      <c r="C19" s="244"/>
      <c r="D19" s="333"/>
      <c r="E19" s="334"/>
      <c r="F19" s="334"/>
    </row>
    <row r="20" spans="1:6" s="92" customFormat="1" ht="14.5" x14ac:dyDescent="0.35">
      <c r="A20" s="242" t="s">
        <v>345</v>
      </c>
      <c r="B20" s="243" t="s">
        <v>128</v>
      </c>
      <c r="C20" s="244"/>
      <c r="D20" s="333"/>
      <c r="E20" s="334"/>
      <c r="F20" s="334"/>
    </row>
    <row r="21" spans="1:6" s="92" customFormat="1" ht="32" x14ac:dyDescent="0.35">
      <c r="A21" s="242" t="s">
        <v>346</v>
      </c>
      <c r="B21" s="10" t="s">
        <v>130</v>
      </c>
      <c r="C21" s="244" t="s">
        <v>122</v>
      </c>
      <c r="D21" s="333">
        <v>29.45</v>
      </c>
      <c r="E21" s="334"/>
      <c r="F21" s="334"/>
    </row>
    <row r="22" spans="1:6" s="92" customFormat="1" ht="32" x14ac:dyDescent="0.35">
      <c r="A22" s="242" t="s">
        <v>347</v>
      </c>
      <c r="B22" s="10" t="s">
        <v>131</v>
      </c>
      <c r="C22" s="244" t="s">
        <v>122</v>
      </c>
      <c r="D22" s="333">
        <v>1.67</v>
      </c>
      <c r="E22" s="334"/>
      <c r="F22" s="334"/>
    </row>
    <row r="23" spans="1:6" s="92" customFormat="1" x14ac:dyDescent="0.35">
      <c r="A23" s="242" t="s">
        <v>348</v>
      </c>
      <c r="B23" s="10" t="s">
        <v>132</v>
      </c>
      <c r="C23" s="244" t="s">
        <v>133</v>
      </c>
      <c r="D23" s="333">
        <v>150</v>
      </c>
      <c r="E23" s="334"/>
      <c r="F23" s="334"/>
    </row>
    <row r="24" spans="1:6" s="92" customFormat="1" ht="32" x14ac:dyDescent="0.35">
      <c r="A24" s="242" t="s">
        <v>349</v>
      </c>
      <c r="B24" s="10" t="s">
        <v>134</v>
      </c>
      <c r="C24" s="244" t="s">
        <v>122</v>
      </c>
      <c r="D24" s="333">
        <v>5</v>
      </c>
      <c r="E24" s="334"/>
      <c r="F24" s="334"/>
    </row>
    <row r="25" spans="1:6" s="92" customFormat="1" ht="14.5" x14ac:dyDescent="0.35">
      <c r="A25" s="242">
        <v>1.3</v>
      </c>
      <c r="B25" s="248" t="s">
        <v>135</v>
      </c>
      <c r="C25" s="244"/>
      <c r="D25" s="333"/>
      <c r="E25" s="334"/>
      <c r="F25" s="334"/>
    </row>
    <row r="26" spans="1:6" s="92" customFormat="1" ht="18.75" customHeight="1" x14ac:dyDescent="0.35">
      <c r="A26" s="242" t="s">
        <v>350</v>
      </c>
      <c r="B26" s="10" t="s">
        <v>136</v>
      </c>
      <c r="C26" s="249" t="s">
        <v>10</v>
      </c>
      <c r="D26" s="333">
        <v>77</v>
      </c>
      <c r="E26" s="335"/>
      <c r="F26" s="335"/>
    </row>
    <row r="27" spans="1:6" s="92" customFormat="1" x14ac:dyDescent="0.35">
      <c r="A27" s="242" t="s">
        <v>351</v>
      </c>
      <c r="B27" s="10" t="s">
        <v>137</v>
      </c>
      <c r="C27" s="244" t="s">
        <v>138</v>
      </c>
      <c r="D27" s="333">
        <v>120</v>
      </c>
      <c r="E27" s="334"/>
      <c r="F27" s="334"/>
    </row>
    <row r="28" spans="1:6" s="92" customFormat="1" ht="14.5" x14ac:dyDescent="0.35">
      <c r="A28" s="242" t="s">
        <v>343</v>
      </c>
      <c r="B28" s="252" t="s">
        <v>140</v>
      </c>
      <c r="C28" s="244"/>
      <c r="D28" s="333"/>
      <c r="E28" s="334"/>
      <c r="F28" s="334"/>
    </row>
    <row r="29" spans="1:6" s="92" customFormat="1" ht="32" x14ac:dyDescent="0.35">
      <c r="A29" s="242" t="s">
        <v>352</v>
      </c>
      <c r="B29" s="10" t="s">
        <v>142</v>
      </c>
      <c r="C29" s="244" t="s">
        <v>10</v>
      </c>
      <c r="D29" s="333">
        <v>5</v>
      </c>
      <c r="E29" s="334"/>
      <c r="F29" s="334"/>
    </row>
    <row r="30" spans="1:6" s="92" customFormat="1" ht="32" x14ac:dyDescent="0.35">
      <c r="A30" s="242" t="s">
        <v>352</v>
      </c>
      <c r="B30" s="10" t="s">
        <v>143</v>
      </c>
      <c r="C30" s="244" t="s">
        <v>10</v>
      </c>
      <c r="D30" s="333">
        <v>5</v>
      </c>
      <c r="E30" s="334"/>
      <c r="F30" s="334"/>
    </row>
    <row r="31" spans="1:6" s="92" customFormat="1" ht="14.5" x14ac:dyDescent="0.35">
      <c r="A31" s="242" t="s">
        <v>344</v>
      </c>
      <c r="B31" s="248" t="s">
        <v>145</v>
      </c>
      <c r="C31" s="244"/>
      <c r="D31" s="333"/>
      <c r="E31" s="334"/>
      <c r="F31" s="334"/>
    </row>
    <row r="32" spans="1:6" s="92" customFormat="1" x14ac:dyDescent="0.35">
      <c r="A32" s="242" t="s">
        <v>353</v>
      </c>
      <c r="B32" s="10" t="s">
        <v>147</v>
      </c>
      <c r="C32" s="244" t="s">
        <v>138</v>
      </c>
      <c r="D32" s="333">
        <v>250</v>
      </c>
      <c r="E32" s="334"/>
      <c r="F32" s="334"/>
    </row>
    <row r="33" spans="1:6" s="92" customFormat="1" x14ac:dyDescent="0.35">
      <c r="A33" s="242" t="s">
        <v>354</v>
      </c>
      <c r="B33" s="10" t="s">
        <v>148</v>
      </c>
      <c r="C33" s="244" t="s">
        <v>138</v>
      </c>
      <c r="D33" s="333">
        <v>100</v>
      </c>
      <c r="E33" s="334"/>
      <c r="F33" s="334"/>
    </row>
    <row r="34" spans="1:6" s="92" customFormat="1" ht="32" x14ac:dyDescent="0.35">
      <c r="A34" s="242" t="s">
        <v>355</v>
      </c>
      <c r="B34" s="10" t="s">
        <v>149</v>
      </c>
      <c r="C34" s="244" t="s">
        <v>122</v>
      </c>
      <c r="D34" s="333">
        <v>5</v>
      </c>
      <c r="E34" s="334"/>
      <c r="F34" s="334"/>
    </row>
    <row r="35" spans="1:6" s="92" customFormat="1" ht="18.75" customHeight="1" x14ac:dyDescent="0.35">
      <c r="A35" s="253" t="s">
        <v>356</v>
      </c>
      <c r="B35" s="248" t="s">
        <v>151</v>
      </c>
      <c r="C35" s="254"/>
      <c r="D35" s="336"/>
      <c r="E35" s="337"/>
      <c r="F35" s="337"/>
    </row>
    <row r="36" spans="1:6" s="92" customFormat="1" ht="32" x14ac:dyDescent="0.35">
      <c r="A36" s="242" t="s">
        <v>357</v>
      </c>
      <c r="B36" s="10" t="s">
        <v>52</v>
      </c>
      <c r="C36" s="244" t="s">
        <v>10</v>
      </c>
      <c r="D36" s="333">
        <v>9.5500000000000007</v>
      </c>
      <c r="E36" s="334"/>
      <c r="F36" s="334"/>
    </row>
    <row r="37" spans="1:6" s="92" customFormat="1" ht="32" x14ac:dyDescent="0.35">
      <c r="A37" s="242" t="s">
        <v>358</v>
      </c>
      <c r="B37" s="10" t="s">
        <v>154</v>
      </c>
      <c r="C37" s="244" t="s">
        <v>10</v>
      </c>
      <c r="D37" s="333">
        <v>9.5500000000000007</v>
      </c>
      <c r="E37" s="334"/>
      <c r="F37" s="334"/>
    </row>
    <row r="38" spans="1:6" s="92" customFormat="1" ht="32" x14ac:dyDescent="0.35">
      <c r="A38" s="242" t="s">
        <v>359</v>
      </c>
      <c r="B38" s="10" t="s">
        <v>53</v>
      </c>
      <c r="C38" s="244" t="s">
        <v>10</v>
      </c>
      <c r="D38" s="333">
        <v>20.25</v>
      </c>
      <c r="E38" s="334"/>
      <c r="F38" s="334"/>
    </row>
    <row r="39" spans="1:6" s="92" customFormat="1" ht="47.25" customHeight="1" x14ac:dyDescent="0.35">
      <c r="A39" s="242" t="s">
        <v>360</v>
      </c>
      <c r="B39" s="10" t="s">
        <v>155</v>
      </c>
      <c r="C39" s="244" t="s">
        <v>10</v>
      </c>
      <c r="D39" s="333">
        <v>6.36</v>
      </c>
      <c r="E39" s="334"/>
      <c r="F39" s="334"/>
    </row>
    <row r="40" spans="1:6" s="92" customFormat="1" ht="64" x14ac:dyDescent="0.35">
      <c r="A40" s="242" t="s">
        <v>361</v>
      </c>
      <c r="B40" s="10" t="s">
        <v>156</v>
      </c>
      <c r="C40" s="244" t="s">
        <v>10</v>
      </c>
      <c r="D40" s="333">
        <v>6.6</v>
      </c>
      <c r="E40" s="334"/>
      <c r="F40" s="334"/>
    </row>
    <row r="41" spans="1:6" s="92" customFormat="1" ht="32" x14ac:dyDescent="0.35">
      <c r="A41" s="242" t="s">
        <v>362</v>
      </c>
      <c r="B41" s="10" t="s">
        <v>157</v>
      </c>
      <c r="C41" s="244" t="s">
        <v>10</v>
      </c>
      <c r="D41" s="333">
        <v>6.6</v>
      </c>
      <c r="E41" s="334"/>
      <c r="F41" s="334"/>
    </row>
    <row r="42" spans="1:6" s="92" customFormat="1" ht="48" x14ac:dyDescent="0.35">
      <c r="A42" s="242" t="s">
        <v>363</v>
      </c>
      <c r="B42" s="10" t="s">
        <v>158</v>
      </c>
      <c r="C42" s="244" t="s">
        <v>10</v>
      </c>
      <c r="D42" s="333">
        <v>28.5</v>
      </c>
      <c r="E42" s="334"/>
      <c r="F42" s="334"/>
    </row>
    <row r="43" spans="1:6" s="92" customFormat="1" ht="18" customHeight="1" x14ac:dyDescent="0.35">
      <c r="A43" s="258"/>
      <c r="B43" s="259" t="s">
        <v>125</v>
      </c>
      <c r="C43" s="260"/>
      <c r="D43" s="338"/>
      <c r="E43" s="339"/>
      <c r="F43" s="340"/>
    </row>
    <row r="44" spans="1:6" s="92" customFormat="1" ht="14.5" x14ac:dyDescent="0.35">
      <c r="A44" s="242" t="s">
        <v>364</v>
      </c>
      <c r="B44" s="248" t="s">
        <v>160</v>
      </c>
      <c r="C44" s="244"/>
      <c r="D44" s="341"/>
      <c r="E44" s="342"/>
      <c r="F44" s="335"/>
    </row>
    <row r="45" spans="1:6" s="92" customFormat="1" x14ac:dyDescent="0.35">
      <c r="A45" s="242"/>
      <c r="B45" s="10" t="s">
        <v>161</v>
      </c>
      <c r="C45" s="244"/>
      <c r="D45" s="341"/>
      <c r="E45" s="342"/>
      <c r="F45" s="335"/>
    </row>
    <row r="46" spans="1:6" s="92" customFormat="1" x14ac:dyDescent="0.35">
      <c r="A46" s="242"/>
      <c r="B46" s="10" t="s">
        <v>162</v>
      </c>
      <c r="C46" s="249" t="s">
        <v>117</v>
      </c>
      <c r="D46" s="333">
        <v>2</v>
      </c>
      <c r="E46" s="335"/>
      <c r="F46" s="335"/>
    </row>
    <row r="47" spans="1:6" s="92" customFormat="1" x14ac:dyDescent="0.35">
      <c r="A47" s="242"/>
      <c r="B47" s="10" t="s">
        <v>163</v>
      </c>
      <c r="C47" s="249" t="s">
        <v>117</v>
      </c>
      <c r="D47" s="333">
        <v>1</v>
      </c>
      <c r="E47" s="335"/>
      <c r="F47" s="335"/>
    </row>
    <row r="48" spans="1:6" s="92" customFormat="1" x14ac:dyDescent="0.35">
      <c r="A48" s="242"/>
      <c r="B48" s="10" t="s">
        <v>164</v>
      </c>
      <c r="C48" s="249" t="s">
        <v>117</v>
      </c>
      <c r="D48" s="333">
        <v>2</v>
      </c>
      <c r="E48" s="335"/>
      <c r="F48" s="335"/>
    </row>
    <row r="49" spans="1:6" s="92" customFormat="1" x14ac:dyDescent="0.35">
      <c r="A49" s="242"/>
      <c r="B49" s="10" t="s">
        <v>165</v>
      </c>
      <c r="C49" s="249" t="s">
        <v>117</v>
      </c>
      <c r="D49" s="333">
        <v>4</v>
      </c>
      <c r="E49" s="335"/>
      <c r="F49" s="335"/>
    </row>
    <row r="50" spans="1:6" s="92" customFormat="1" x14ac:dyDescent="0.35">
      <c r="A50" s="242"/>
      <c r="B50" s="10" t="s">
        <v>166</v>
      </c>
      <c r="C50" s="249" t="s">
        <v>117</v>
      </c>
      <c r="D50" s="333">
        <v>1</v>
      </c>
      <c r="E50" s="335"/>
      <c r="F50" s="335"/>
    </row>
    <row r="51" spans="1:6" s="92" customFormat="1" x14ac:dyDescent="0.35">
      <c r="A51" s="242"/>
      <c r="B51" s="10" t="s">
        <v>168</v>
      </c>
      <c r="C51" s="249" t="s">
        <v>117</v>
      </c>
      <c r="D51" s="333">
        <v>1</v>
      </c>
      <c r="E51" s="335"/>
      <c r="F51" s="335"/>
    </row>
    <row r="52" spans="1:6" s="92" customFormat="1" x14ac:dyDescent="0.35">
      <c r="A52" s="242"/>
      <c r="B52" s="10" t="s">
        <v>170</v>
      </c>
      <c r="C52" s="249" t="s">
        <v>117</v>
      </c>
      <c r="D52" s="333">
        <v>3</v>
      </c>
      <c r="E52" s="335"/>
      <c r="F52" s="335"/>
    </row>
    <row r="53" spans="1:6" s="92" customFormat="1" x14ac:dyDescent="0.35">
      <c r="A53" s="242"/>
      <c r="B53" s="10" t="s">
        <v>172</v>
      </c>
      <c r="C53" s="249" t="s">
        <v>117</v>
      </c>
      <c r="D53" s="333">
        <v>5</v>
      </c>
      <c r="E53" s="335"/>
      <c r="F53" s="335"/>
    </row>
    <row r="54" spans="1:6" s="92" customFormat="1" ht="18.75" customHeight="1" x14ac:dyDescent="0.35">
      <c r="A54" s="258"/>
      <c r="B54" s="270" t="s">
        <v>125</v>
      </c>
      <c r="C54" s="266"/>
      <c r="D54" s="338"/>
      <c r="E54" s="343"/>
      <c r="F54" s="344"/>
    </row>
    <row r="55" spans="1:6" s="92" customFormat="1" ht="17.25" customHeight="1" x14ac:dyDescent="0.35">
      <c r="A55" s="269"/>
      <c r="B55" s="270" t="s">
        <v>173</v>
      </c>
      <c r="C55" s="260"/>
      <c r="D55" s="345"/>
      <c r="E55" s="340"/>
      <c r="F55" s="340"/>
    </row>
    <row r="56" spans="1:6" s="92" customFormat="1" ht="21" customHeight="1" x14ac:dyDescent="0.35">
      <c r="A56" s="44"/>
      <c r="B56" s="38" t="s">
        <v>125</v>
      </c>
      <c r="C56" s="66"/>
      <c r="D56" s="99"/>
      <c r="E56" s="104"/>
      <c r="F56" s="105"/>
    </row>
    <row r="57" spans="1:6" s="92" customFormat="1" ht="25.5" customHeight="1" x14ac:dyDescent="0.35">
      <c r="A57" s="106"/>
      <c r="B57" s="107" t="s">
        <v>173</v>
      </c>
      <c r="C57" s="98"/>
      <c r="D57" s="108"/>
      <c r="E57" s="100"/>
      <c r="F57" s="100"/>
    </row>
    <row r="58" spans="1:6" ht="22.9" customHeight="1" x14ac:dyDescent="0.35">
      <c r="A58" s="45" t="s">
        <v>109</v>
      </c>
      <c r="B58" s="78" t="s">
        <v>1</v>
      </c>
      <c r="C58" s="45" t="s">
        <v>2</v>
      </c>
      <c r="D58" s="109" t="s">
        <v>3</v>
      </c>
      <c r="E58" s="110" t="s">
        <v>4</v>
      </c>
      <c r="F58" s="110" t="s">
        <v>5</v>
      </c>
    </row>
    <row r="59" spans="1:6" x14ac:dyDescent="0.35">
      <c r="A59" s="354" t="s">
        <v>450</v>
      </c>
      <c r="B59" s="355" t="s">
        <v>495</v>
      </c>
      <c r="C59" s="356"/>
      <c r="D59" s="357"/>
      <c r="E59" s="358"/>
      <c r="F59" s="358"/>
    </row>
    <row r="60" spans="1:6" x14ac:dyDescent="0.35">
      <c r="A60" s="359" t="s">
        <v>451</v>
      </c>
      <c r="B60" s="360" t="s">
        <v>366</v>
      </c>
      <c r="C60" s="361"/>
      <c r="D60" s="362"/>
      <c r="E60" s="363"/>
      <c r="F60" s="363"/>
    </row>
    <row r="61" spans="1:6" x14ac:dyDescent="0.35">
      <c r="A61" s="359" t="s">
        <v>452</v>
      </c>
      <c r="B61" s="359" t="s">
        <v>119</v>
      </c>
      <c r="C61" s="361" t="s">
        <v>10</v>
      </c>
      <c r="D61" s="362">
        <v>20</v>
      </c>
      <c r="E61" s="363"/>
      <c r="F61" s="364"/>
    </row>
    <row r="62" spans="1:6" x14ac:dyDescent="0.35">
      <c r="A62" s="359" t="s">
        <v>453</v>
      </c>
      <c r="B62" s="365" t="s">
        <v>454</v>
      </c>
      <c r="C62" s="361" t="s">
        <v>10</v>
      </c>
      <c r="D62" s="362">
        <v>20</v>
      </c>
      <c r="E62" s="363"/>
      <c r="F62" s="364"/>
    </row>
    <row r="63" spans="1:6" x14ac:dyDescent="0.35">
      <c r="A63" s="359" t="s">
        <v>455</v>
      </c>
      <c r="B63" s="359" t="s">
        <v>371</v>
      </c>
      <c r="C63" s="361" t="s">
        <v>122</v>
      </c>
      <c r="D63" s="362">
        <v>6</v>
      </c>
      <c r="E63" s="363"/>
      <c r="F63" s="364"/>
    </row>
    <row r="64" spans="1:6" x14ac:dyDescent="0.35">
      <c r="A64" s="359" t="s">
        <v>456</v>
      </c>
      <c r="B64" s="359" t="s">
        <v>123</v>
      </c>
      <c r="C64" s="361" t="s">
        <v>122</v>
      </c>
      <c r="D64" s="362">
        <v>1</v>
      </c>
      <c r="E64" s="363"/>
      <c r="F64" s="364"/>
    </row>
    <row r="65" spans="1:6" x14ac:dyDescent="0.35">
      <c r="A65" s="359" t="s">
        <v>457</v>
      </c>
      <c r="B65" s="359" t="s">
        <v>124</v>
      </c>
      <c r="C65" s="361" t="s">
        <v>122</v>
      </c>
      <c r="D65" s="362">
        <v>7</v>
      </c>
      <c r="E65" s="363"/>
      <c r="F65" s="364"/>
    </row>
    <row r="66" spans="1:6" x14ac:dyDescent="0.35">
      <c r="A66" s="359" t="s">
        <v>458</v>
      </c>
      <c r="B66" s="366" t="s">
        <v>374</v>
      </c>
      <c r="C66" s="361"/>
      <c r="D66" s="362"/>
      <c r="E66" s="363"/>
      <c r="F66" s="364"/>
    </row>
    <row r="67" spans="1:6" ht="32" x14ac:dyDescent="0.35">
      <c r="A67" s="359" t="s">
        <v>459</v>
      </c>
      <c r="B67" s="365" t="s">
        <v>460</v>
      </c>
      <c r="C67" s="361" t="s">
        <v>122</v>
      </c>
      <c r="D67" s="362">
        <v>3</v>
      </c>
      <c r="E67" s="363"/>
      <c r="F67" s="364"/>
    </row>
    <row r="68" spans="1:6" ht="32" x14ac:dyDescent="0.35">
      <c r="A68" s="359" t="s">
        <v>461</v>
      </c>
      <c r="B68" s="365" t="s">
        <v>131</v>
      </c>
      <c r="C68" s="361" t="s">
        <v>122</v>
      </c>
      <c r="D68" s="362">
        <v>0.5</v>
      </c>
      <c r="E68" s="363"/>
      <c r="F68" s="364"/>
    </row>
    <row r="69" spans="1:6" x14ac:dyDescent="0.35">
      <c r="A69" s="359" t="s">
        <v>462</v>
      </c>
      <c r="B69" s="360" t="s">
        <v>375</v>
      </c>
      <c r="C69" s="361"/>
      <c r="D69" s="362"/>
      <c r="E69" s="363"/>
      <c r="F69" s="364"/>
    </row>
    <row r="70" spans="1:6" ht="48" x14ac:dyDescent="0.35">
      <c r="A70" s="359" t="s">
        <v>463</v>
      </c>
      <c r="B70" s="365" t="s">
        <v>464</v>
      </c>
      <c r="C70" s="361" t="s">
        <v>10</v>
      </c>
      <c r="D70" s="362">
        <v>6</v>
      </c>
      <c r="E70" s="363"/>
      <c r="F70" s="364"/>
    </row>
    <row r="71" spans="1:6" x14ac:dyDescent="0.35">
      <c r="A71" s="359" t="s">
        <v>465</v>
      </c>
      <c r="B71" s="360" t="s">
        <v>377</v>
      </c>
      <c r="C71" s="361"/>
      <c r="D71" s="362"/>
      <c r="E71" s="363"/>
      <c r="F71" s="364"/>
    </row>
    <row r="72" spans="1:6" ht="48" x14ac:dyDescent="0.35">
      <c r="A72" s="359" t="s">
        <v>466</v>
      </c>
      <c r="B72" s="365" t="s">
        <v>467</v>
      </c>
      <c r="C72" s="361" t="s">
        <v>10</v>
      </c>
      <c r="D72" s="362">
        <v>4.24</v>
      </c>
      <c r="E72" s="363"/>
      <c r="F72" s="364"/>
    </row>
    <row r="73" spans="1:6" x14ac:dyDescent="0.35">
      <c r="A73" s="359" t="s">
        <v>468</v>
      </c>
      <c r="B73" s="360" t="s">
        <v>469</v>
      </c>
      <c r="C73" s="361"/>
      <c r="D73" s="362"/>
      <c r="E73" s="363"/>
      <c r="F73" s="364"/>
    </row>
    <row r="74" spans="1:6" x14ac:dyDescent="0.35">
      <c r="A74" s="359" t="s">
        <v>49</v>
      </c>
      <c r="B74" s="359" t="s">
        <v>380</v>
      </c>
      <c r="C74" s="361" t="s">
        <v>122</v>
      </c>
      <c r="D74" s="362">
        <v>2.544</v>
      </c>
      <c r="E74" s="363"/>
      <c r="F74" s="364"/>
    </row>
    <row r="75" spans="1:6" x14ac:dyDescent="0.35">
      <c r="A75" s="359" t="s">
        <v>49</v>
      </c>
      <c r="B75" s="359" t="s">
        <v>470</v>
      </c>
      <c r="C75" s="361" t="s">
        <v>10</v>
      </c>
      <c r="D75" s="362">
        <v>3.3</v>
      </c>
      <c r="E75" s="363"/>
      <c r="F75" s="364"/>
    </row>
    <row r="76" spans="1:6" x14ac:dyDescent="0.35">
      <c r="A76" s="359" t="s">
        <v>471</v>
      </c>
      <c r="B76" s="360" t="s">
        <v>382</v>
      </c>
      <c r="C76" s="361"/>
      <c r="D76" s="362"/>
      <c r="E76" s="363"/>
      <c r="F76" s="364"/>
    </row>
    <row r="77" spans="1:6" ht="48" x14ac:dyDescent="0.35">
      <c r="A77" s="359" t="s">
        <v>472</v>
      </c>
      <c r="B77" s="365" t="s">
        <v>473</v>
      </c>
      <c r="C77" s="361" t="s">
        <v>10</v>
      </c>
      <c r="D77" s="362">
        <v>10</v>
      </c>
      <c r="E77" s="363"/>
      <c r="F77" s="364"/>
    </row>
    <row r="78" spans="1:6" x14ac:dyDescent="0.35">
      <c r="A78" s="359" t="s">
        <v>474</v>
      </c>
      <c r="B78" s="360" t="s">
        <v>475</v>
      </c>
      <c r="C78" s="361"/>
      <c r="D78" s="362"/>
      <c r="E78" s="363"/>
      <c r="F78" s="364"/>
    </row>
    <row r="79" spans="1:6" x14ac:dyDescent="0.35">
      <c r="A79" s="359" t="s">
        <v>476</v>
      </c>
      <c r="B79" s="359" t="s">
        <v>385</v>
      </c>
      <c r="C79" s="361"/>
      <c r="D79" s="362"/>
      <c r="E79" s="363"/>
      <c r="F79" s="364"/>
    </row>
    <row r="80" spans="1:6" x14ac:dyDescent="0.35">
      <c r="A80" s="359"/>
      <c r="B80" s="359" t="s">
        <v>386</v>
      </c>
      <c r="C80" s="361" t="s">
        <v>274</v>
      </c>
      <c r="D80" s="362">
        <v>22</v>
      </c>
      <c r="E80" s="363"/>
      <c r="F80" s="364"/>
    </row>
    <row r="81" spans="1:6" x14ac:dyDescent="0.35">
      <c r="A81" s="359" t="s">
        <v>477</v>
      </c>
      <c r="B81" s="360" t="s">
        <v>387</v>
      </c>
      <c r="C81" s="361"/>
      <c r="D81" s="362"/>
      <c r="E81" s="363"/>
      <c r="F81" s="364"/>
    </row>
    <row r="82" spans="1:6" ht="32" x14ac:dyDescent="0.35">
      <c r="A82" s="359" t="s">
        <v>478</v>
      </c>
      <c r="B82" s="359" t="s">
        <v>479</v>
      </c>
      <c r="C82" s="362"/>
      <c r="D82" s="362"/>
      <c r="E82" s="363"/>
      <c r="F82" s="364"/>
    </row>
    <row r="83" spans="1:6" x14ac:dyDescent="0.35">
      <c r="A83" s="359" t="s">
        <v>26</v>
      </c>
      <c r="B83" s="359" t="s">
        <v>391</v>
      </c>
      <c r="C83" s="361" t="s">
        <v>10</v>
      </c>
      <c r="D83" s="362">
        <v>9.5399999999999991</v>
      </c>
      <c r="E83" s="363"/>
      <c r="F83" s="364"/>
    </row>
    <row r="84" spans="1:6" x14ac:dyDescent="0.35">
      <c r="A84" s="359" t="s">
        <v>29</v>
      </c>
      <c r="B84" s="359" t="s">
        <v>392</v>
      </c>
      <c r="C84" s="361" t="s">
        <v>10</v>
      </c>
      <c r="D84" s="362">
        <v>5.3</v>
      </c>
      <c r="E84" s="363"/>
      <c r="F84" s="364"/>
    </row>
    <row r="85" spans="1:6" x14ac:dyDescent="0.35">
      <c r="A85" s="367"/>
      <c r="B85" s="368" t="s">
        <v>480</v>
      </c>
      <c r="C85" s="369"/>
      <c r="D85" s="369"/>
      <c r="E85" s="370" t="s">
        <v>49</v>
      </c>
      <c r="F85" s="371"/>
    </row>
    <row r="86" spans="1:6" x14ac:dyDescent="0.35">
      <c r="A86" s="359" t="s">
        <v>481</v>
      </c>
      <c r="B86" s="360" t="s">
        <v>394</v>
      </c>
      <c r="C86" s="361"/>
      <c r="D86" s="362"/>
      <c r="E86" s="363"/>
      <c r="F86" s="363"/>
    </row>
    <row r="87" spans="1:6" ht="32" x14ac:dyDescent="0.35">
      <c r="A87" s="359" t="s">
        <v>482</v>
      </c>
      <c r="B87" s="365" t="s">
        <v>483</v>
      </c>
      <c r="C87" s="361" t="s">
        <v>10</v>
      </c>
      <c r="D87" s="362">
        <v>20.25</v>
      </c>
      <c r="E87" s="363"/>
      <c r="F87" s="364"/>
    </row>
    <row r="88" spans="1:6" ht="48" x14ac:dyDescent="0.35">
      <c r="A88" s="359" t="s">
        <v>484</v>
      </c>
      <c r="B88" s="365" t="s">
        <v>485</v>
      </c>
      <c r="C88" s="361" t="s">
        <v>10</v>
      </c>
      <c r="D88" s="362">
        <v>6.36</v>
      </c>
      <c r="E88" s="363"/>
      <c r="F88" s="364"/>
    </row>
    <row r="89" spans="1:6" ht="64" x14ac:dyDescent="0.35">
      <c r="A89" s="359" t="s">
        <v>486</v>
      </c>
      <c r="B89" s="365" t="s">
        <v>487</v>
      </c>
      <c r="C89" s="361" t="s">
        <v>10</v>
      </c>
      <c r="D89" s="362">
        <v>6.6</v>
      </c>
      <c r="E89" s="363"/>
      <c r="F89" s="364"/>
    </row>
    <row r="90" spans="1:6" ht="32" x14ac:dyDescent="0.35">
      <c r="A90" s="359" t="s">
        <v>488</v>
      </c>
      <c r="B90" s="365" t="s">
        <v>489</v>
      </c>
      <c r="C90" s="361" t="s">
        <v>10</v>
      </c>
      <c r="D90" s="362">
        <v>6.6</v>
      </c>
      <c r="E90" s="363"/>
      <c r="F90" s="364"/>
    </row>
    <row r="91" spans="1:6" ht="32" x14ac:dyDescent="0.35">
      <c r="A91" s="359" t="s">
        <v>490</v>
      </c>
      <c r="B91" s="365" t="s">
        <v>87</v>
      </c>
      <c r="C91" s="361" t="s">
        <v>10</v>
      </c>
      <c r="D91" s="362">
        <v>33</v>
      </c>
      <c r="E91" s="363"/>
      <c r="F91" s="364"/>
    </row>
    <row r="92" spans="1:6" x14ac:dyDescent="0.35">
      <c r="A92" s="372"/>
      <c r="B92" s="368" t="s">
        <v>491</v>
      </c>
      <c r="C92" s="373"/>
      <c r="D92" s="369"/>
      <c r="E92" s="370"/>
      <c r="F92" s="374"/>
    </row>
    <row r="93" spans="1:6" x14ac:dyDescent="0.35">
      <c r="A93" s="359" t="s">
        <v>492</v>
      </c>
      <c r="B93" s="360" t="s">
        <v>401</v>
      </c>
      <c r="C93" s="361"/>
      <c r="D93" s="362"/>
      <c r="E93" s="363"/>
      <c r="F93" s="363" t="s">
        <v>49</v>
      </c>
    </row>
    <row r="94" spans="1:6" x14ac:dyDescent="0.35">
      <c r="A94" s="375"/>
      <c r="B94" s="376" t="s">
        <v>402</v>
      </c>
      <c r="C94" s="377"/>
      <c r="D94" s="377"/>
      <c r="E94" s="378"/>
      <c r="F94" s="363"/>
    </row>
    <row r="95" spans="1:6" s="92" customFormat="1" x14ac:dyDescent="0.35">
      <c r="A95" s="375" t="s">
        <v>112</v>
      </c>
      <c r="B95" s="379" t="s">
        <v>403</v>
      </c>
      <c r="C95" s="377" t="s">
        <v>230</v>
      </c>
      <c r="D95" s="377">
        <v>30</v>
      </c>
      <c r="E95" s="380"/>
      <c r="F95" s="364"/>
    </row>
    <row r="96" spans="1:6" s="28" customFormat="1" x14ac:dyDescent="0.35">
      <c r="A96" s="375" t="s">
        <v>404</v>
      </c>
      <c r="B96" s="379" t="s">
        <v>405</v>
      </c>
      <c r="C96" s="377" t="s">
        <v>117</v>
      </c>
      <c r="D96" s="377">
        <v>6</v>
      </c>
      <c r="E96" s="380"/>
      <c r="F96" s="364"/>
    </row>
    <row r="97" spans="1:6" s="28" customFormat="1" x14ac:dyDescent="0.35">
      <c r="A97" s="375" t="s">
        <v>113</v>
      </c>
      <c r="B97" s="379" t="s">
        <v>406</v>
      </c>
      <c r="C97" s="377" t="s">
        <v>117</v>
      </c>
      <c r="D97" s="377">
        <v>7</v>
      </c>
      <c r="E97" s="380"/>
      <c r="F97" s="364"/>
    </row>
    <row r="98" spans="1:6" s="28" customFormat="1" x14ac:dyDescent="0.35">
      <c r="A98" s="375" t="s">
        <v>114</v>
      </c>
      <c r="B98" s="379" t="s">
        <v>407</v>
      </c>
      <c r="C98" s="377" t="s">
        <v>117</v>
      </c>
      <c r="D98" s="377">
        <v>4</v>
      </c>
      <c r="E98" s="380"/>
      <c r="F98" s="364"/>
    </row>
    <row r="99" spans="1:6" s="28" customFormat="1" x14ac:dyDescent="0.35">
      <c r="A99" s="375" t="s">
        <v>115</v>
      </c>
      <c r="B99" s="379" t="s">
        <v>408</v>
      </c>
      <c r="C99" s="377" t="s">
        <v>117</v>
      </c>
      <c r="D99" s="377">
        <v>1</v>
      </c>
      <c r="E99" s="380"/>
      <c r="F99" s="364"/>
    </row>
    <row r="100" spans="1:6" s="28" customFormat="1" x14ac:dyDescent="0.35">
      <c r="A100" s="375" t="s">
        <v>116</v>
      </c>
      <c r="B100" s="379" t="s">
        <v>409</v>
      </c>
      <c r="C100" s="377" t="s">
        <v>117</v>
      </c>
      <c r="D100" s="377">
        <v>2</v>
      </c>
      <c r="E100" s="380"/>
      <c r="F100" s="364"/>
    </row>
    <row r="101" spans="1:6" s="28" customFormat="1" x14ac:dyDescent="0.35">
      <c r="A101" s="375" t="s">
        <v>410</v>
      </c>
      <c r="B101" s="379" t="s">
        <v>411</v>
      </c>
      <c r="C101" s="377" t="s">
        <v>117</v>
      </c>
      <c r="D101" s="377">
        <v>2</v>
      </c>
      <c r="E101" s="380"/>
      <c r="F101" s="364"/>
    </row>
    <row r="102" spans="1:6" s="28" customFormat="1" x14ac:dyDescent="0.35">
      <c r="A102" s="381"/>
      <c r="B102" s="382" t="s">
        <v>493</v>
      </c>
      <c r="C102" s="369"/>
      <c r="D102" s="369"/>
      <c r="E102" s="370" t="s">
        <v>49</v>
      </c>
      <c r="F102" s="374"/>
    </row>
    <row r="103" spans="1:6" s="28" customFormat="1" x14ac:dyDescent="0.35">
      <c r="A103" s="381"/>
      <c r="B103" s="383" t="s">
        <v>494</v>
      </c>
      <c r="C103" s="369"/>
      <c r="D103" s="369"/>
      <c r="E103" s="370" t="s">
        <v>49</v>
      </c>
      <c r="F103" s="374"/>
    </row>
    <row r="104" spans="1:6" x14ac:dyDescent="0.35">
      <c r="A104" s="47" t="s">
        <v>66</v>
      </c>
      <c r="B104" s="60" t="s">
        <v>174</v>
      </c>
      <c r="C104" s="61"/>
      <c r="D104" s="62"/>
      <c r="E104" s="47"/>
      <c r="F104" s="62"/>
    </row>
    <row r="105" spans="1:6" x14ac:dyDescent="0.35">
      <c r="A105" s="47" t="s">
        <v>74</v>
      </c>
      <c r="B105" s="60" t="s">
        <v>75</v>
      </c>
      <c r="C105" s="61"/>
      <c r="D105" s="62"/>
      <c r="E105" s="47"/>
      <c r="F105" s="15" t="s">
        <v>49</v>
      </c>
    </row>
    <row r="106" spans="1:6" ht="64" x14ac:dyDescent="0.35">
      <c r="A106" s="47" t="s">
        <v>76</v>
      </c>
      <c r="B106" s="68" t="s">
        <v>496</v>
      </c>
      <c r="C106" s="20" t="s">
        <v>78</v>
      </c>
      <c r="D106" s="11">
        <v>6</v>
      </c>
      <c r="E106" s="69"/>
      <c r="F106" s="15"/>
    </row>
    <row r="107" spans="1:6" x14ac:dyDescent="0.35">
      <c r="A107" s="47"/>
      <c r="B107" s="68" t="s">
        <v>498</v>
      </c>
      <c r="C107" s="20" t="s">
        <v>44</v>
      </c>
      <c r="D107" s="11">
        <v>1</v>
      </c>
      <c r="E107" s="69"/>
      <c r="F107" s="15"/>
    </row>
    <row r="108" spans="1:6" ht="32" x14ac:dyDescent="0.35">
      <c r="A108" s="70" t="s">
        <v>79</v>
      </c>
      <c r="B108" s="68" t="s">
        <v>53</v>
      </c>
      <c r="C108" s="12" t="s">
        <v>78</v>
      </c>
      <c r="D108" s="11">
        <v>8</v>
      </c>
      <c r="E108" s="43"/>
      <c r="F108" s="15"/>
    </row>
    <row r="109" spans="1:6" ht="44.25" customHeight="1" x14ac:dyDescent="0.35">
      <c r="A109" s="70" t="s">
        <v>80</v>
      </c>
      <c r="B109" s="10" t="s">
        <v>81</v>
      </c>
      <c r="C109" s="12" t="s">
        <v>78</v>
      </c>
      <c r="D109" s="11">
        <v>6.36</v>
      </c>
      <c r="E109" s="43"/>
      <c r="F109" s="15"/>
    </row>
    <row r="110" spans="1:6" ht="64" x14ac:dyDescent="0.35">
      <c r="A110" s="70" t="s">
        <v>82</v>
      </c>
      <c r="B110" s="10" t="s">
        <v>83</v>
      </c>
      <c r="C110" s="12" t="s">
        <v>78</v>
      </c>
      <c r="D110" s="11">
        <v>6.6</v>
      </c>
      <c r="E110" s="43"/>
      <c r="F110" s="15"/>
    </row>
    <row r="111" spans="1:6" ht="32" x14ac:dyDescent="0.35">
      <c r="A111" s="70" t="s">
        <v>84</v>
      </c>
      <c r="B111" s="10" t="s">
        <v>85</v>
      </c>
      <c r="C111" s="12" t="s">
        <v>78</v>
      </c>
      <c r="D111" s="11">
        <v>6.6</v>
      </c>
      <c r="E111" s="43"/>
      <c r="F111" s="15"/>
    </row>
    <row r="112" spans="1:6" ht="32" x14ac:dyDescent="0.35">
      <c r="A112" s="70" t="s">
        <v>86</v>
      </c>
      <c r="B112" s="10" t="s">
        <v>499</v>
      </c>
      <c r="C112" s="12" t="s">
        <v>78</v>
      </c>
      <c r="D112" s="11">
        <v>44</v>
      </c>
      <c r="E112" s="43"/>
      <c r="F112" s="15"/>
    </row>
    <row r="113" spans="1:6" ht="21.75" customHeight="1" x14ac:dyDescent="0.35">
      <c r="A113" s="71"/>
      <c r="B113" s="65" t="s">
        <v>88</v>
      </c>
      <c r="C113" s="45"/>
      <c r="D113" s="40"/>
      <c r="E113" s="46"/>
      <c r="F113" s="72"/>
    </row>
    <row r="114" spans="1:6" x14ac:dyDescent="0.35">
      <c r="A114" s="30" t="s">
        <v>89</v>
      </c>
      <c r="B114" s="29" t="s">
        <v>90</v>
      </c>
      <c r="C114" s="30"/>
      <c r="D114" s="30"/>
      <c r="E114" s="30"/>
      <c r="F114" s="30"/>
    </row>
    <row r="115" spans="1:6" x14ac:dyDescent="0.35">
      <c r="A115" s="62" t="s">
        <v>26</v>
      </c>
      <c r="B115" s="11" t="s">
        <v>91</v>
      </c>
      <c r="C115" s="11" t="s">
        <v>92</v>
      </c>
      <c r="D115" s="11">
        <v>40</v>
      </c>
      <c r="E115" s="11"/>
      <c r="F115" s="15"/>
    </row>
    <row r="116" spans="1:6" x14ac:dyDescent="0.35">
      <c r="A116" s="62" t="s">
        <v>29</v>
      </c>
      <c r="B116" s="11" t="s">
        <v>93</v>
      </c>
      <c r="C116" s="11" t="s">
        <v>13</v>
      </c>
      <c r="D116" s="11">
        <v>6</v>
      </c>
      <c r="E116" s="11"/>
      <c r="F116" s="15"/>
    </row>
    <row r="117" spans="1:6" x14ac:dyDescent="0.35">
      <c r="A117" s="62" t="s">
        <v>32</v>
      </c>
      <c r="B117" s="11" t="s">
        <v>94</v>
      </c>
      <c r="C117" s="11" t="s">
        <v>13</v>
      </c>
      <c r="D117" s="11">
        <v>2</v>
      </c>
      <c r="E117" s="11"/>
      <c r="F117" s="15"/>
    </row>
    <row r="118" spans="1:6" x14ac:dyDescent="0.35">
      <c r="A118" s="62" t="s">
        <v>37</v>
      </c>
      <c r="B118" s="11" t="s">
        <v>95</v>
      </c>
      <c r="C118" s="11" t="s">
        <v>13</v>
      </c>
      <c r="D118" s="11">
        <v>2</v>
      </c>
      <c r="E118" s="11"/>
      <c r="F118" s="15"/>
    </row>
    <row r="119" spans="1:6" x14ac:dyDescent="0.35">
      <c r="A119" s="62" t="s">
        <v>38</v>
      </c>
      <c r="B119" s="11" t="s">
        <v>96</v>
      </c>
      <c r="C119" s="11" t="s">
        <v>13</v>
      </c>
      <c r="D119" s="11">
        <v>4</v>
      </c>
      <c r="E119" s="11"/>
      <c r="F119" s="15"/>
    </row>
    <row r="120" spans="1:6" x14ac:dyDescent="0.35">
      <c r="A120" s="62" t="s">
        <v>39</v>
      </c>
      <c r="B120" s="11" t="s">
        <v>97</v>
      </c>
      <c r="C120" s="11" t="s">
        <v>13</v>
      </c>
      <c r="D120" s="11">
        <v>7</v>
      </c>
      <c r="E120" s="11"/>
      <c r="F120" s="15"/>
    </row>
    <row r="121" spans="1:6" x14ac:dyDescent="0.35">
      <c r="A121" s="74" t="s">
        <v>40</v>
      </c>
      <c r="B121" s="35" t="s">
        <v>98</v>
      </c>
      <c r="C121" s="35" t="s">
        <v>13</v>
      </c>
      <c r="D121" s="35">
        <v>2</v>
      </c>
      <c r="E121" s="35"/>
      <c r="F121" s="36"/>
    </row>
    <row r="122" spans="1:6" ht="18.75" customHeight="1" x14ac:dyDescent="0.35">
      <c r="A122" s="40"/>
      <c r="B122" s="65" t="s">
        <v>99</v>
      </c>
      <c r="C122" s="67"/>
      <c r="D122" s="67"/>
      <c r="E122" s="67"/>
      <c r="F122" s="41"/>
    </row>
    <row r="123" spans="1:6" ht="20.25" customHeight="1" x14ac:dyDescent="0.35">
      <c r="A123" s="40"/>
      <c r="B123" s="384" t="s">
        <v>100</v>
      </c>
      <c r="C123" s="67"/>
      <c r="D123" s="67"/>
      <c r="E123" s="67"/>
      <c r="F123" s="41"/>
    </row>
    <row r="124" spans="1:6" ht="19.5" customHeight="1" x14ac:dyDescent="0.35">
      <c r="A124" s="40"/>
      <c r="B124" s="384" t="s">
        <v>101</v>
      </c>
      <c r="C124" s="67"/>
      <c r="D124" s="67"/>
      <c r="E124" s="67"/>
      <c r="F124" s="41"/>
    </row>
    <row r="125" spans="1:6" ht="21" customHeight="1" x14ac:dyDescent="0.35">
      <c r="A125" s="40"/>
      <c r="B125" s="384" t="s">
        <v>102</v>
      </c>
      <c r="C125" s="67"/>
      <c r="D125" s="67"/>
      <c r="E125" s="67"/>
      <c r="F125" s="41"/>
    </row>
    <row r="126" spans="1:6" x14ac:dyDescent="0.35">
      <c r="A126" s="385"/>
      <c r="B126" s="386"/>
      <c r="C126" s="387"/>
      <c r="D126" s="388"/>
      <c r="E126" s="385"/>
      <c r="F126" s="388"/>
    </row>
    <row r="127" spans="1:6" x14ac:dyDescent="0.35">
      <c r="A127" s="77"/>
      <c r="B127" s="77"/>
      <c r="C127" s="77"/>
      <c r="D127" s="77"/>
      <c r="E127" s="77"/>
      <c r="F127" s="77"/>
    </row>
    <row r="128" spans="1:6" s="77" customFormat="1" ht="24" customHeight="1" x14ac:dyDescent="0.35">
      <c r="A128" s="514" t="s">
        <v>103</v>
      </c>
      <c r="B128" s="515"/>
      <c r="C128" s="515"/>
      <c r="D128" s="515"/>
      <c r="E128" s="515"/>
      <c r="F128" s="516"/>
    </row>
    <row r="129" spans="1:6" s="77" customFormat="1" ht="24" customHeight="1" x14ac:dyDescent="0.35">
      <c r="A129" s="78" t="s">
        <v>104</v>
      </c>
      <c r="B129" s="517" t="s">
        <v>105</v>
      </c>
      <c r="C129" s="518"/>
      <c r="D129" s="80"/>
      <c r="E129" s="81"/>
      <c r="F129" s="82" t="s">
        <v>106</v>
      </c>
    </row>
    <row r="130" spans="1:6" s="77" customFormat="1" ht="19.5" customHeight="1" x14ac:dyDescent="0.35">
      <c r="A130" s="78">
        <v>1</v>
      </c>
      <c r="B130" s="83" t="s">
        <v>7</v>
      </c>
      <c r="C130" s="79"/>
      <c r="D130" s="80"/>
      <c r="E130" s="81"/>
      <c r="F130" s="84"/>
    </row>
    <row r="131" spans="1:6" s="77" customFormat="1" ht="21.75" customHeight="1" x14ac:dyDescent="0.35">
      <c r="A131" s="78">
        <v>2</v>
      </c>
      <c r="B131" s="519" t="s">
        <v>24</v>
      </c>
      <c r="C131" s="520"/>
      <c r="D131" s="80"/>
      <c r="E131" s="81"/>
      <c r="F131" s="86"/>
    </row>
    <row r="132" spans="1:6" s="77" customFormat="1" ht="24" customHeight="1" x14ac:dyDescent="0.35">
      <c r="A132" s="78">
        <v>3</v>
      </c>
      <c r="B132" s="85" t="s">
        <v>67</v>
      </c>
      <c r="C132" s="82"/>
      <c r="D132" s="80"/>
      <c r="E132" s="81"/>
      <c r="F132" s="86"/>
    </row>
    <row r="133" spans="1:6" s="77" customFormat="1" ht="24" customHeight="1" x14ac:dyDescent="0.35">
      <c r="A133" s="40"/>
      <c r="B133" s="519" t="s">
        <v>107</v>
      </c>
      <c r="C133" s="521"/>
      <c r="D133" s="81"/>
      <c r="E133" s="81"/>
      <c r="F133" s="86"/>
    </row>
  </sheetData>
  <mergeCells count="5">
    <mergeCell ref="A1:F1"/>
    <mergeCell ref="A128:F128"/>
    <mergeCell ref="B129:C129"/>
    <mergeCell ref="B131:C131"/>
    <mergeCell ref="B133:C133"/>
  </mergeCells>
  <phoneticPr fontId="3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64865-C99F-42EF-B07B-8A18F60A74E6}">
  <dimension ref="A1:K283"/>
  <sheetViews>
    <sheetView topLeftCell="C221" zoomScaleNormal="100" zoomScaleSheetLayoutView="100" workbookViewId="0">
      <selection activeCell="H228" sqref="H228"/>
    </sheetView>
  </sheetViews>
  <sheetFormatPr defaultColWidth="9.1796875" defaultRowHeight="16" x14ac:dyDescent="0.35"/>
  <cols>
    <col min="1" max="1" width="8.7265625" style="88" customWidth="1"/>
    <col min="2" max="2" width="60.7265625" style="1" customWidth="1"/>
    <col min="3" max="3" width="9.7265625" style="89" customWidth="1"/>
    <col min="4" max="4" width="9.7265625" style="90" customWidth="1"/>
    <col min="5" max="5" width="15.7265625" style="88" customWidth="1"/>
    <col min="6" max="6" width="15.7265625" style="90" customWidth="1"/>
    <col min="7" max="16384" width="9.1796875" style="1"/>
  </cols>
  <sheetData>
    <row r="1" spans="1:11" x14ac:dyDescent="0.35">
      <c r="A1" s="511" t="s">
        <v>500</v>
      </c>
      <c r="B1" s="512"/>
      <c r="C1" s="512"/>
      <c r="D1" s="512"/>
      <c r="E1" s="512"/>
      <c r="F1" s="513"/>
    </row>
    <row r="2" spans="1:11" x14ac:dyDescent="0.35">
      <c r="A2" s="2" t="s">
        <v>0</v>
      </c>
      <c r="B2" s="3" t="s">
        <v>1</v>
      </c>
      <c r="C2" s="4" t="s">
        <v>2</v>
      </c>
      <c r="D2" s="3" t="s">
        <v>3</v>
      </c>
      <c r="E2" s="5" t="s">
        <v>4</v>
      </c>
      <c r="F2" s="5" t="s">
        <v>5</v>
      </c>
    </row>
    <row r="3" spans="1:11" x14ac:dyDescent="0.35">
      <c r="A3" s="2" t="s">
        <v>6</v>
      </c>
      <c r="B3" s="3" t="s">
        <v>7</v>
      </c>
      <c r="C3" s="4"/>
      <c r="D3" s="3"/>
      <c r="E3" s="5"/>
      <c r="F3" s="5"/>
    </row>
    <row r="4" spans="1:11" ht="19.899999999999999" customHeight="1" x14ac:dyDescent="0.35">
      <c r="A4" s="59" t="s">
        <v>633</v>
      </c>
      <c r="B4" s="40" t="s">
        <v>9</v>
      </c>
      <c r="C4" s="45" t="s">
        <v>10</v>
      </c>
      <c r="D4" s="431">
        <v>400</v>
      </c>
      <c r="E4" s="390"/>
      <c r="F4" s="432"/>
    </row>
    <row r="5" spans="1:11" ht="19.899999999999999" customHeight="1" x14ac:dyDescent="0.35">
      <c r="A5" s="59" t="s">
        <v>11</v>
      </c>
      <c r="B5" s="40" t="s">
        <v>12</v>
      </c>
      <c r="C5" s="45" t="s">
        <v>13</v>
      </c>
      <c r="D5" s="431">
        <v>1</v>
      </c>
      <c r="E5" s="390"/>
      <c r="F5" s="432"/>
    </row>
    <row r="6" spans="1:11" ht="48" x14ac:dyDescent="0.35">
      <c r="A6" s="40" t="s">
        <v>14</v>
      </c>
      <c r="B6" s="59" t="s">
        <v>526</v>
      </c>
      <c r="C6" s="45" t="s">
        <v>15</v>
      </c>
      <c r="D6" s="433">
        <v>20</v>
      </c>
      <c r="E6" s="390"/>
      <c r="F6" s="432"/>
    </row>
    <row r="7" spans="1:11" ht="32" x14ac:dyDescent="0.35">
      <c r="A7" s="40" t="s">
        <v>16</v>
      </c>
      <c r="B7" s="59" t="s">
        <v>17</v>
      </c>
      <c r="C7" s="45" t="s">
        <v>13</v>
      </c>
      <c r="D7" s="40">
        <v>1</v>
      </c>
      <c r="E7" s="432"/>
      <c r="F7" s="432"/>
    </row>
    <row r="8" spans="1:11" ht="33" customHeight="1" x14ac:dyDescent="0.35">
      <c r="A8" s="40" t="s">
        <v>18</v>
      </c>
      <c r="B8" s="59" t="s">
        <v>19</v>
      </c>
      <c r="C8" s="45" t="s">
        <v>13</v>
      </c>
      <c r="D8" s="433">
        <v>3</v>
      </c>
      <c r="E8" s="432"/>
      <c r="F8" s="432"/>
      <c r="K8" s="18"/>
    </row>
    <row r="9" spans="1:11" ht="39" customHeight="1" x14ac:dyDescent="0.35">
      <c r="A9" s="91" t="s">
        <v>20</v>
      </c>
      <c r="B9" s="59" t="s">
        <v>525</v>
      </c>
      <c r="C9" s="39" t="s">
        <v>21</v>
      </c>
      <c r="D9" s="40">
        <v>100</v>
      </c>
      <c r="E9" s="40"/>
      <c r="F9" s="432"/>
    </row>
    <row r="10" spans="1:11" ht="25.5" customHeight="1" x14ac:dyDescent="0.35">
      <c r="A10" s="40"/>
      <c r="B10" s="384" t="s">
        <v>22</v>
      </c>
      <c r="C10" s="384"/>
      <c r="D10" s="384"/>
      <c r="E10" s="384"/>
      <c r="F10" s="41"/>
    </row>
    <row r="11" spans="1:11" s="28" customFormat="1" ht="25.15" customHeight="1" x14ac:dyDescent="0.35">
      <c r="A11" s="2" t="s">
        <v>0</v>
      </c>
      <c r="B11" s="3" t="s">
        <v>1</v>
      </c>
      <c r="C11" s="4" t="s">
        <v>2</v>
      </c>
      <c r="D11" s="3" t="s">
        <v>3</v>
      </c>
      <c r="E11" s="5" t="s">
        <v>4</v>
      </c>
      <c r="F11" s="5" t="s">
        <v>5</v>
      </c>
    </row>
    <row r="12" spans="1:11" s="92" customFormat="1" ht="16.149999999999999" customHeight="1" x14ac:dyDescent="0.35">
      <c r="A12" s="258" t="s">
        <v>23</v>
      </c>
      <c r="B12" s="434" t="s">
        <v>512</v>
      </c>
      <c r="C12" s="314"/>
      <c r="D12" s="315"/>
      <c r="E12" s="316"/>
      <c r="F12" s="435"/>
    </row>
    <row r="13" spans="1:11" s="92" customFormat="1" ht="14.5" x14ac:dyDescent="0.35">
      <c r="A13" s="258" t="s">
        <v>25</v>
      </c>
      <c r="B13" s="436" t="s">
        <v>501</v>
      </c>
      <c r="C13" s="314"/>
      <c r="D13" s="315"/>
      <c r="E13" s="316"/>
      <c r="F13" s="435"/>
    </row>
    <row r="14" spans="1:11" s="28" customFormat="1" ht="34.9" customHeight="1" x14ac:dyDescent="0.35">
      <c r="A14" s="40" t="s">
        <v>367</v>
      </c>
      <c r="B14" s="59" t="s">
        <v>504</v>
      </c>
      <c r="C14" s="45" t="s">
        <v>10</v>
      </c>
      <c r="D14" s="40">
        <v>40.68</v>
      </c>
      <c r="E14" s="432"/>
      <c r="F14" s="432"/>
    </row>
    <row r="15" spans="1:11" s="92" customFormat="1" ht="33.65" customHeight="1" x14ac:dyDescent="0.35">
      <c r="A15" s="258" t="s">
        <v>368</v>
      </c>
      <c r="B15" s="59" t="s">
        <v>502</v>
      </c>
      <c r="C15" s="45" t="s">
        <v>10</v>
      </c>
      <c r="D15" s="40">
        <v>19.64</v>
      </c>
      <c r="E15" s="432"/>
      <c r="F15" s="432"/>
    </row>
    <row r="16" spans="1:11" s="92" customFormat="1" ht="14.5" x14ac:dyDescent="0.35">
      <c r="A16" s="258" t="s">
        <v>47</v>
      </c>
      <c r="B16" s="232" t="s">
        <v>135</v>
      </c>
      <c r="C16" s="314"/>
      <c r="D16" s="437"/>
      <c r="E16" s="438"/>
      <c r="F16" s="438"/>
    </row>
    <row r="17" spans="1:6" s="92" customFormat="1" ht="18.75" customHeight="1" x14ac:dyDescent="0.35">
      <c r="A17" s="258" t="s">
        <v>50</v>
      </c>
      <c r="B17" s="59" t="s">
        <v>136</v>
      </c>
      <c r="C17" s="439" t="s">
        <v>10</v>
      </c>
      <c r="D17" s="437">
        <v>40.68</v>
      </c>
      <c r="E17" s="440"/>
      <c r="F17" s="440"/>
    </row>
    <row r="18" spans="1:6" s="92" customFormat="1" ht="14.5" x14ac:dyDescent="0.35">
      <c r="A18" s="258" t="s">
        <v>55</v>
      </c>
      <c r="B18" s="434" t="s">
        <v>140</v>
      </c>
      <c r="C18" s="314"/>
      <c r="D18" s="437"/>
      <c r="E18" s="438"/>
      <c r="F18" s="438"/>
    </row>
    <row r="19" spans="1:6" s="92" customFormat="1" ht="32" x14ac:dyDescent="0.35">
      <c r="A19" s="258" t="s">
        <v>127</v>
      </c>
      <c r="B19" s="59" t="s">
        <v>142</v>
      </c>
      <c r="C19" s="314" t="s">
        <v>10</v>
      </c>
      <c r="D19" s="437">
        <v>19.64</v>
      </c>
      <c r="E19" s="438"/>
      <c r="F19" s="438"/>
    </row>
    <row r="20" spans="1:6" s="92" customFormat="1" ht="32" x14ac:dyDescent="0.35">
      <c r="A20" s="258" t="s">
        <v>129</v>
      </c>
      <c r="B20" s="59" t="s">
        <v>143</v>
      </c>
      <c r="C20" s="314" t="s">
        <v>10</v>
      </c>
      <c r="D20" s="437">
        <v>3.14</v>
      </c>
      <c r="E20" s="438"/>
      <c r="F20" s="438"/>
    </row>
    <row r="21" spans="1:6" s="92" customFormat="1" ht="19.149999999999999" customHeight="1" x14ac:dyDescent="0.35">
      <c r="A21" s="258" t="s">
        <v>58</v>
      </c>
      <c r="B21" s="232" t="s">
        <v>145</v>
      </c>
      <c r="C21" s="314"/>
      <c r="D21" s="437"/>
      <c r="E21" s="438"/>
      <c r="F21" s="438"/>
    </row>
    <row r="22" spans="1:6" s="92" customFormat="1" ht="19.149999999999999" customHeight="1" x14ac:dyDescent="0.35">
      <c r="A22" s="258" t="s">
        <v>60</v>
      </c>
      <c r="B22" s="59" t="s">
        <v>147</v>
      </c>
      <c r="C22" s="314" t="s">
        <v>138</v>
      </c>
      <c r="D22" s="437">
        <v>250</v>
      </c>
      <c r="E22" s="438"/>
      <c r="F22" s="438"/>
    </row>
    <row r="23" spans="1:6" s="92" customFormat="1" ht="19.149999999999999" customHeight="1" x14ac:dyDescent="0.35">
      <c r="A23" s="258" t="s">
        <v>62</v>
      </c>
      <c r="B23" s="59" t="s">
        <v>148</v>
      </c>
      <c r="C23" s="314" t="s">
        <v>138</v>
      </c>
      <c r="D23" s="437">
        <v>100</v>
      </c>
      <c r="E23" s="438"/>
      <c r="F23" s="438"/>
    </row>
    <row r="24" spans="1:6" s="92" customFormat="1" ht="36" customHeight="1" x14ac:dyDescent="0.35">
      <c r="A24" s="258" t="s">
        <v>64</v>
      </c>
      <c r="B24" s="59" t="s">
        <v>149</v>
      </c>
      <c r="C24" s="314" t="s">
        <v>122</v>
      </c>
      <c r="D24" s="437">
        <v>5</v>
      </c>
      <c r="E24" s="438"/>
      <c r="F24" s="438"/>
    </row>
    <row r="25" spans="1:6" s="92" customFormat="1" ht="18.75" customHeight="1" x14ac:dyDescent="0.35">
      <c r="A25" s="441" t="s">
        <v>139</v>
      </c>
      <c r="B25" s="232" t="s">
        <v>151</v>
      </c>
      <c r="C25" s="233"/>
      <c r="D25" s="442"/>
      <c r="E25" s="443"/>
      <c r="F25" s="443"/>
    </row>
    <row r="26" spans="1:6" s="92" customFormat="1" ht="18.75" customHeight="1" x14ac:dyDescent="0.35">
      <c r="A26" s="441" t="s">
        <v>141</v>
      </c>
      <c r="B26" s="232" t="s">
        <v>57</v>
      </c>
      <c r="C26" s="233"/>
      <c r="D26" s="442"/>
      <c r="E26" s="443"/>
      <c r="F26" s="443"/>
    </row>
    <row r="27" spans="1:6" s="28" customFormat="1" ht="30" customHeight="1" x14ac:dyDescent="0.35">
      <c r="A27" s="40" t="s">
        <v>513</v>
      </c>
      <c r="B27" s="59" t="s">
        <v>503</v>
      </c>
      <c r="C27" s="45" t="s">
        <v>10</v>
      </c>
      <c r="D27" s="40">
        <v>59.64</v>
      </c>
      <c r="E27" s="432"/>
      <c r="F27" s="432"/>
    </row>
    <row r="28" spans="1:6" s="92" customFormat="1" ht="32" x14ac:dyDescent="0.35">
      <c r="A28" s="258" t="s">
        <v>514</v>
      </c>
      <c r="B28" s="59" t="s">
        <v>52</v>
      </c>
      <c r="C28" s="314" t="s">
        <v>10</v>
      </c>
      <c r="D28" s="437">
        <v>9.5500000000000007</v>
      </c>
      <c r="E28" s="438"/>
      <c r="F28" s="438"/>
    </row>
    <row r="29" spans="1:6" s="92" customFormat="1" ht="32" x14ac:dyDescent="0.35">
      <c r="A29" s="40" t="s">
        <v>515</v>
      </c>
      <c r="B29" s="59" t="s">
        <v>154</v>
      </c>
      <c r="C29" s="314" t="s">
        <v>10</v>
      </c>
      <c r="D29" s="437">
        <v>9.5500000000000007</v>
      </c>
      <c r="E29" s="438"/>
      <c r="F29" s="438"/>
    </row>
    <row r="30" spans="1:6" s="92" customFormat="1" ht="32" x14ac:dyDescent="0.35">
      <c r="A30" s="258" t="s">
        <v>516</v>
      </c>
      <c r="B30" s="59" t="s">
        <v>53</v>
      </c>
      <c r="C30" s="314" t="s">
        <v>10</v>
      </c>
      <c r="D30" s="437">
        <v>20.25</v>
      </c>
      <c r="E30" s="438"/>
      <c r="F30" s="438"/>
    </row>
    <row r="31" spans="1:6" s="92" customFormat="1" ht="47.25" customHeight="1" x14ac:dyDescent="0.35">
      <c r="A31" s="40" t="s">
        <v>517</v>
      </c>
      <c r="B31" s="59" t="s">
        <v>155</v>
      </c>
      <c r="C31" s="314" t="s">
        <v>10</v>
      </c>
      <c r="D31" s="437">
        <v>6.36</v>
      </c>
      <c r="E31" s="438"/>
      <c r="F31" s="438"/>
    </row>
    <row r="32" spans="1:6" s="92" customFormat="1" ht="64" x14ac:dyDescent="0.35">
      <c r="A32" s="258" t="s">
        <v>518</v>
      </c>
      <c r="B32" s="59" t="s">
        <v>156</v>
      </c>
      <c r="C32" s="314" t="s">
        <v>10</v>
      </c>
      <c r="D32" s="437">
        <v>6.6</v>
      </c>
      <c r="E32" s="438"/>
      <c r="F32" s="438"/>
    </row>
    <row r="33" spans="1:6" s="92" customFormat="1" ht="32" x14ac:dyDescent="0.35">
      <c r="A33" s="40" t="s">
        <v>519</v>
      </c>
      <c r="B33" s="59" t="s">
        <v>157</v>
      </c>
      <c r="C33" s="314" t="s">
        <v>10</v>
      </c>
      <c r="D33" s="437">
        <v>6.6</v>
      </c>
      <c r="E33" s="438"/>
      <c r="F33" s="438"/>
    </row>
    <row r="34" spans="1:6" s="92" customFormat="1" ht="48" x14ac:dyDescent="0.35">
      <c r="A34" s="258" t="s">
        <v>520</v>
      </c>
      <c r="B34" s="59" t="s">
        <v>158</v>
      </c>
      <c r="C34" s="314" t="s">
        <v>10</v>
      </c>
      <c r="D34" s="437">
        <v>28.5</v>
      </c>
      <c r="E34" s="438"/>
      <c r="F34" s="438"/>
    </row>
    <row r="35" spans="1:6" s="92" customFormat="1" ht="23.5" customHeight="1" x14ac:dyDescent="0.35">
      <c r="A35" s="482"/>
      <c r="B35" s="483" t="s">
        <v>527</v>
      </c>
      <c r="C35" s="484"/>
      <c r="D35" s="485"/>
      <c r="E35" s="486"/>
      <c r="F35" s="487"/>
    </row>
    <row r="36" spans="1:6" s="28" customFormat="1" ht="21.65" customHeight="1" x14ac:dyDescent="0.35">
      <c r="A36" s="2" t="s">
        <v>0</v>
      </c>
      <c r="B36" s="3" t="s">
        <v>1</v>
      </c>
      <c r="C36" s="4" t="s">
        <v>2</v>
      </c>
      <c r="D36" s="3" t="s">
        <v>3</v>
      </c>
      <c r="E36" s="5" t="s">
        <v>4</v>
      </c>
      <c r="F36" s="5" t="s">
        <v>5</v>
      </c>
    </row>
    <row r="37" spans="1:6" x14ac:dyDescent="0.35">
      <c r="A37" s="182" t="s">
        <v>144</v>
      </c>
      <c r="B37" s="444" t="s">
        <v>59</v>
      </c>
      <c r="C37" s="197"/>
      <c r="D37" s="202"/>
      <c r="E37" s="203"/>
      <c r="F37" s="445"/>
    </row>
    <row r="38" spans="1:6" s="389" customFormat="1" ht="48" x14ac:dyDescent="0.4">
      <c r="A38" s="510" t="s">
        <v>635</v>
      </c>
      <c r="B38" s="446" t="s">
        <v>506</v>
      </c>
      <c r="C38" s="426"/>
      <c r="D38" s="447"/>
      <c r="E38" s="447"/>
      <c r="F38" s="447"/>
    </row>
    <row r="39" spans="1:6" s="389" customFormat="1" x14ac:dyDescent="0.4">
      <c r="A39" s="163" t="s">
        <v>521</v>
      </c>
      <c r="B39" s="446" t="s">
        <v>507</v>
      </c>
      <c r="C39" s="426" t="s">
        <v>10</v>
      </c>
      <c r="D39" s="448">
        <v>40</v>
      </c>
      <c r="E39" s="448"/>
      <c r="F39" s="449"/>
    </row>
    <row r="40" spans="1:6" ht="32" x14ac:dyDescent="0.35">
      <c r="A40" s="26" t="s">
        <v>634</v>
      </c>
      <c r="B40" s="446" t="s">
        <v>508</v>
      </c>
      <c r="C40" s="210"/>
      <c r="D40" s="451"/>
      <c r="E40" s="449"/>
      <c r="F40" s="449"/>
    </row>
    <row r="41" spans="1:6" x14ac:dyDescent="0.35">
      <c r="A41" s="450" t="s">
        <v>522</v>
      </c>
      <c r="B41" s="210" t="s">
        <v>505</v>
      </c>
      <c r="C41" s="450" t="s">
        <v>10</v>
      </c>
      <c r="D41" s="451">
        <v>40</v>
      </c>
      <c r="E41" s="449"/>
      <c r="F41" s="449"/>
    </row>
    <row r="42" spans="1:6" s="389" customFormat="1" ht="18" customHeight="1" x14ac:dyDescent="0.4">
      <c r="A42" s="510" t="s">
        <v>636</v>
      </c>
      <c r="B42" s="446" t="s">
        <v>509</v>
      </c>
      <c r="C42" s="426"/>
      <c r="D42" s="448"/>
      <c r="E42" s="447"/>
      <c r="F42" s="447"/>
    </row>
    <row r="43" spans="1:6" s="389" customFormat="1" ht="19.149999999999999" customHeight="1" x14ac:dyDescent="0.4">
      <c r="A43" s="163" t="s">
        <v>523</v>
      </c>
      <c r="B43" s="446" t="s">
        <v>510</v>
      </c>
      <c r="C43" s="426" t="s">
        <v>10</v>
      </c>
      <c r="D43" s="448">
        <v>23.64</v>
      </c>
      <c r="E43" s="448"/>
      <c r="F43" s="449"/>
    </row>
    <row r="44" spans="1:6" s="389" customFormat="1" x14ac:dyDescent="0.4">
      <c r="A44" s="163" t="s">
        <v>524</v>
      </c>
      <c r="B44" s="446" t="s">
        <v>511</v>
      </c>
      <c r="C44" s="426" t="s">
        <v>10</v>
      </c>
      <c r="D44" s="448">
        <v>23.64</v>
      </c>
      <c r="E44" s="448"/>
      <c r="F44" s="449"/>
    </row>
    <row r="45" spans="1:6" s="92" customFormat="1" ht="18" customHeight="1" x14ac:dyDescent="0.35">
      <c r="A45" s="509" t="s">
        <v>150</v>
      </c>
      <c r="B45" s="232" t="s">
        <v>160</v>
      </c>
      <c r="C45" s="314"/>
      <c r="D45" s="452"/>
      <c r="E45" s="453"/>
      <c r="F45" s="440"/>
    </row>
    <row r="46" spans="1:6" s="92" customFormat="1" ht="18.649999999999999" customHeight="1" x14ac:dyDescent="0.35">
      <c r="A46" s="509"/>
      <c r="B46" s="454" t="s">
        <v>161</v>
      </c>
      <c r="C46" s="314"/>
      <c r="D46" s="452"/>
      <c r="E46" s="453"/>
      <c r="F46" s="440"/>
    </row>
    <row r="47" spans="1:6" s="28" customFormat="1" ht="32.5" customHeight="1" x14ac:dyDescent="0.35">
      <c r="A47" s="509" t="s">
        <v>152</v>
      </c>
      <c r="B47" s="59" t="s">
        <v>528</v>
      </c>
      <c r="C47" s="45" t="s">
        <v>423</v>
      </c>
      <c r="D47" s="37">
        <v>1</v>
      </c>
      <c r="E47" s="390"/>
      <c r="F47" s="390"/>
    </row>
    <row r="48" spans="1:6" s="28" customFormat="1" ht="48" x14ac:dyDescent="0.35">
      <c r="A48" s="509" t="s">
        <v>153</v>
      </c>
      <c r="B48" s="59" t="s">
        <v>538</v>
      </c>
      <c r="C48" s="45" t="s">
        <v>423</v>
      </c>
      <c r="D48" s="37">
        <v>1</v>
      </c>
      <c r="E48" s="390"/>
      <c r="F48" s="390"/>
    </row>
    <row r="49" spans="1:9" s="92" customFormat="1" ht="18.75" customHeight="1" x14ac:dyDescent="0.35">
      <c r="A49" s="482"/>
      <c r="B49" s="488" t="s">
        <v>625</v>
      </c>
      <c r="C49" s="489"/>
      <c r="D49" s="485"/>
      <c r="E49" s="490"/>
      <c r="F49" s="491"/>
    </row>
    <row r="50" spans="1:9" s="92" customFormat="1" ht="17.25" customHeight="1" x14ac:dyDescent="0.35">
      <c r="A50" s="492"/>
      <c r="B50" s="488" t="s">
        <v>414</v>
      </c>
      <c r="C50" s="484"/>
      <c r="D50" s="493"/>
      <c r="E50" s="487"/>
      <c r="F50" s="487"/>
    </row>
    <row r="51" spans="1:9" ht="20.5" customHeight="1" x14ac:dyDescent="0.35">
      <c r="A51" s="45" t="s">
        <v>109</v>
      </c>
      <c r="B51" s="78" t="s">
        <v>1</v>
      </c>
      <c r="C51" s="45" t="s">
        <v>2</v>
      </c>
      <c r="D51" s="109" t="s">
        <v>3</v>
      </c>
      <c r="E51" s="110" t="s">
        <v>4</v>
      </c>
      <c r="F51" s="110" t="s">
        <v>5</v>
      </c>
      <c r="I51" s="38"/>
    </row>
    <row r="52" spans="1:9" x14ac:dyDescent="0.35">
      <c r="A52" s="354" t="s">
        <v>66</v>
      </c>
      <c r="B52" s="355" t="s">
        <v>531</v>
      </c>
      <c r="C52" s="356"/>
      <c r="D52" s="357"/>
      <c r="E52" s="358"/>
      <c r="F52" s="358"/>
    </row>
    <row r="53" spans="1:9" x14ac:dyDescent="0.35">
      <c r="A53" s="359" t="s">
        <v>68</v>
      </c>
      <c r="B53" s="360" t="s">
        <v>366</v>
      </c>
      <c r="C53" s="361"/>
      <c r="D53" s="362"/>
      <c r="E53" s="416"/>
      <c r="F53" s="416"/>
    </row>
    <row r="54" spans="1:9" x14ac:dyDescent="0.35">
      <c r="A54" s="359" t="s">
        <v>417</v>
      </c>
      <c r="B54" s="359" t="s">
        <v>119</v>
      </c>
      <c r="C54" s="361" t="s">
        <v>10</v>
      </c>
      <c r="D54" s="362">
        <v>20</v>
      </c>
      <c r="E54" s="416"/>
      <c r="F54" s="415"/>
    </row>
    <row r="55" spans="1:9" x14ac:dyDescent="0.35">
      <c r="A55" s="359" t="s">
        <v>418</v>
      </c>
      <c r="B55" s="365" t="s">
        <v>454</v>
      </c>
      <c r="C55" s="361" t="s">
        <v>10</v>
      </c>
      <c r="D55" s="362">
        <v>20</v>
      </c>
      <c r="E55" s="416"/>
      <c r="F55" s="415"/>
    </row>
    <row r="56" spans="1:9" x14ac:dyDescent="0.35">
      <c r="A56" s="359" t="s">
        <v>420</v>
      </c>
      <c r="B56" s="359" t="s">
        <v>371</v>
      </c>
      <c r="C56" s="361" t="s">
        <v>122</v>
      </c>
      <c r="D56" s="362">
        <v>6</v>
      </c>
      <c r="E56" s="416"/>
      <c r="F56" s="415"/>
    </row>
    <row r="57" spans="1:9" x14ac:dyDescent="0.35">
      <c r="A57" s="359" t="s">
        <v>591</v>
      </c>
      <c r="B57" s="359" t="s">
        <v>123</v>
      </c>
      <c r="C57" s="361" t="s">
        <v>122</v>
      </c>
      <c r="D57" s="362">
        <v>1</v>
      </c>
      <c r="E57" s="416"/>
      <c r="F57" s="415"/>
    </row>
    <row r="58" spans="1:9" x14ac:dyDescent="0.35">
      <c r="A58" s="359" t="s">
        <v>592</v>
      </c>
      <c r="B58" s="359" t="s">
        <v>124</v>
      </c>
      <c r="C58" s="361" t="s">
        <v>122</v>
      </c>
      <c r="D58" s="362">
        <v>7</v>
      </c>
      <c r="E58" s="416"/>
      <c r="F58" s="415"/>
    </row>
    <row r="59" spans="1:9" x14ac:dyDescent="0.35">
      <c r="A59" s="359" t="s">
        <v>74</v>
      </c>
      <c r="B59" s="366" t="s">
        <v>374</v>
      </c>
      <c r="C59" s="361"/>
      <c r="D59" s="362"/>
      <c r="E59" s="416"/>
      <c r="F59" s="415"/>
    </row>
    <row r="60" spans="1:9" ht="32" x14ac:dyDescent="0.35">
      <c r="A60" s="359" t="s">
        <v>76</v>
      </c>
      <c r="B60" s="365" t="s">
        <v>460</v>
      </c>
      <c r="C60" s="361" t="s">
        <v>122</v>
      </c>
      <c r="D60" s="362">
        <v>3</v>
      </c>
      <c r="E60" s="416"/>
      <c r="F60" s="415"/>
    </row>
    <row r="61" spans="1:9" ht="32" x14ac:dyDescent="0.35">
      <c r="A61" s="359" t="s">
        <v>593</v>
      </c>
      <c r="B61" s="365" t="s">
        <v>131</v>
      </c>
      <c r="C61" s="361" t="s">
        <v>122</v>
      </c>
      <c r="D61" s="362">
        <v>0.5</v>
      </c>
      <c r="E61" s="416"/>
      <c r="F61" s="415"/>
    </row>
    <row r="62" spans="1:9" x14ac:dyDescent="0.35">
      <c r="A62" s="359" t="s">
        <v>89</v>
      </c>
      <c r="B62" s="360" t="s">
        <v>375</v>
      </c>
      <c r="C62" s="361"/>
      <c r="D62" s="362"/>
      <c r="E62" s="416"/>
      <c r="F62" s="415"/>
    </row>
    <row r="63" spans="1:9" ht="48" x14ac:dyDescent="0.35">
      <c r="A63" s="359" t="s">
        <v>594</v>
      </c>
      <c r="B63" s="365" t="s">
        <v>464</v>
      </c>
      <c r="C63" s="361" t="s">
        <v>10</v>
      </c>
      <c r="D63" s="362">
        <v>6</v>
      </c>
      <c r="E63" s="416"/>
      <c r="F63" s="415"/>
    </row>
    <row r="64" spans="1:9" x14ac:dyDescent="0.35">
      <c r="A64" s="359" t="s">
        <v>595</v>
      </c>
      <c r="B64" s="360" t="s">
        <v>377</v>
      </c>
      <c r="C64" s="361"/>
      <c r="D64" s="362"/>
      <c r="E64" s="416"/>
      <c r="F64" s="415"/>
    </row>
    <row r="65" spans="1:6" ht="48" x14ac:dyDescent="0.35">
      <c r="A65" s="359" t="s">
        <v>596</v>
      </c>
      <c r="B65" s="365" t="s">
        <v>467</v>
      </c>
      <c r="C65" s="361" t="s">
        <v>10</v>
      </c>
      <c r="D65" s="362">
        <v>4.24</v>
      </c>
      <c r="E65" s="416"/>
      <c r="F65" s="415"/>
    </row>
    <row r="66" spans="1:6" x14ac:dyDescent="0.35">
      <c r="A66" s="359" t="s">
        <v>597</v>
      </c>
      <c r="B66" s="360" t="s">
        <v>469</v>
      </c>
      <c r="C66" s="361"/>
      <c r="D66" s="362"/>
      <c r="E66" s="416"/>
      <c r="F66" s="415"/>
    </row>
    <row r="67" spans="1:6" x14ac:dyDescent="0.35">
      <c r="A67" s="359" t="s">
        <v>49</v>
      </c>
      <c r="B67" s="359" t="s">
        <v>380</v>
      </c>
      <c r="C67" s="361" t="s">
        <v>122</v>
      </c>
      <c r="D67" s="362">
        <v>2.544</v>
      </c>
      <c r="E67" s="416"/>
      <c r="F67" s="415"/>
    </row>
    <row r="68" spans="1:6" x14ac:dyDescent="0.35">
      <c r="A68" s="359" t="s">
        <v>49</v>
      </c>
      <c r="B68" s="359" t="s">
        <v>470</v>
      </c>
      <c r="C68" s="361" t="s">
        <v>10</v>
      </c>
      <c r="D68" s="362">
        <v>3.3</v>
      </c>
      <c r="E68" s="416"/>
      <c r="F68" s="415"/>
    </row>
    <row r="69" spans="1:6" x14ac:dyDescent="0.35">
      <c r="A69" s="359" t="s">
        <v>598</v>
      </c>
      <c r="B69" s="360" t="s">
        <v>382</v>
      </c>
      <c r="C69" s="361"/>
      <c r="D69" s="362"/>
      <c r="E69" s="416"/>
      <c r="F69" s="415"/>
    </row>
    <row r="70" spans="1:6" ht="48" x14ac:dyDescent="0.35">
      <c r="A70" s="359" t="s">
        <v>599</v>
      </c>
      <c r="B70" s="365" t="s">
        <v>473</v>
      </c>
      <c r="C70" s="361" t="s">
        <v>10</v>
      </c>
      <c r="D70" s="362">
        <v>10</v>
      </c>
      <c r="E70" s="416"/>
      <c r="F70" s="415"/>
    </row>
    <row r="71" spans="1:6" x14ac:dyDescent="0.35">
      <c r="A71" s="359" t="s">
        <v>600</v>
      </c>
      <c r="B71" s="360" t="s">
        <v>475</v>
      </c>
      <c r="C71" s="361"/>
      <c r="D71" s="362"/>
      <c r="E71" s="416"/>
      <c r="F71" s="415"/>
    </row>
    <row r="72" spans="1:6" x14ac:dyDescent="0.35">
      <c r="A72" s="359" t="s">
        <v>601</v>
      </c>
      <c r="B72" s="359" t="s">
        <v>385</v>
      </c>
      <c r="C72" s="361"/>
      <c r="D72" s="362"/>
      <c r="E72" s="416"/>
      <c r="F72" s="415"/>
    </row>
    <row r="73" spans="1:6" x14ac:dyDescent="0.35">
      <c r="A73" s="359"/>
      <c r="B73" s="359" t="s">
        <v>386</v>
      </c>
      <c r="C73" s="361" t="s">
        <v>274</v>
      </c>
      <c r="D73" s="362">
        <v>22</v>
      </c>
      <c r="E73" s="416"/>
      <c r="F73" s="415"/>
    </row>
    <row r="74" spans="1:6" x14ac:dyDescent="0.35">
      <c r="A74" s="359" t="s">
        <v>602</v>
      </c>
      <c r="B74" s="360" t="s">
        <v>387</v>
      </c>
      <c r="C74" s="361"/>
      <c r="D74" s="362"/>
      <c r="E74" s="416"/>
      <c r="F74" s="415"/>
    </row>
    <row r="75" spans="1:6" ht="32" x14ac:dyDescent="0.35">
      <c r="A75" s="359" t="s">
        <v>603</v>
      </c>
      <c r="B75" s="359" t="s">
        <v>479</v>
      </c>
      <c r="C75" s="362"/>
      <c r="D75" s="362"/>
      <c r="E75" s="416"/>
      <c r="F75" s="415"/>
    </row>
    <row r="76" spans="1:6" x14ac:dyDescent="0.35">
      <c r="A76" s="359" t="s">
        <v>26</v>
      </c>
      <c r="B76" s="359" t="s">
        <v>391</v>
      </c>
      <c r="C76" s="361" t="s">
        <v>10</v>
      </c>
      <c r="D76" s="362">
        <v>9.5399999999999991</v>
      </c>
      <c r="E76" s="416"/>
      <c r="F76" s="415"/>
    </row>
    <row r="77" spans="1:6" x14ac:dyDescent="0.35">
      <c r="A77" s="359" t="s">
        <v>29</v>
      </c>
      <c r="B77" s="359" t="s">
        <v>392</v>
      </c>
      <c r="C77" s="361" t="s">
        <v>10</v>
      </c>
      <c r="D77" s="362">
        <v>5.3</v>
      </c>
      <c r="E77" s="416"/>
      <c r="F77" s="415"/>
    </row>
    <row r="78" spans="1:6" ht="22.15" customHeight="1" x14ac:dyDescent="0.35">
      <c r="A78" s="455"/>
      <c r="B78" s="456" t="s">
        <v>424</v>
      </c>
      <c r="C78" s="457"/>
      <c r="D78" s="457"/>
      <c r="E78" s="458" t="s">
        <v>49</v>
      </c>
      <c r="F78" s="494"/>
    </row>
    <row r="79" spans="1:6" s="28" customFormat="1" ht="18" customHeight="1" x14ac:dyDescent="0.35">
      <c r="A79" s="2" t="s">
        <v>0</v>
      </c>
      <c r="B79" s="3" t="s">
        <v>1</v>
      </c>
      <c r="C79" s="4" t="s">
        <v>2</v>
      </c>
      <c r="D79" s="3" t="s">
        <v>3</v>
      </c>
      <c r="E79" s="5" t="s">
        <v>4</v>
      </c>
      <c r="F79" s="5" t="s">
        <v>5</v>
      </c>
    </row>
    <row r="80" spans="1:6" x14ac:dyDescent="0.35">
      <c r="A80" s="359" t="s">
        <v>604</v>
      </c>
      <c r="B80" s="360" t="s">
        <v>394</v>
      </c>
      <c r="C80" s="361"/>
      <c r="D80" s="362"/>
      <c r="E80" s="363"/>
      <c r="F80" s="363"/>
    </row>
    <row r="81" spans="1:6" ht="32" x14ac:dyDescent="0.35">
      <c r="A81" s="359" t="s">
        <v>605</v>
      </c>
      <c r="B81" s="365" t="s">
        <v>483</v>
      </c>
      <c r="C81" s="361" t="s">
        <v>10</v>
      </c>
      <c r="D81" s="362">
        <v>20.25</v>
      </c>
      <c r="E81" s="416"/>
      <c r="F81" s="415"/>
    </row>
    <row r="82" spans="1:6" ht="48" x14ac:dyDescent="0.35">
      <c r="A82" s="359" t="s">
        <v>606</v>
      </c>
      <c r="B82" s="365" t="s">
        <v>485</v>
      </c>
      <c r="C82" s="361" t="s">
        <v>10</v>
      </c>
      <c r="D82" s="362">
        <v>6.36</v>
      </c>
      <c r="E82" s="416"/>
      <c r="F82" s="415"/>
    </row>
    <row r="83" spans="1:6" ht="64" x14ac:dyDescent="0.35">
      <c r="A83" s="359" t="s">
        <v>607</v>
      </c>
      <c r="B83" s="365" t="s">
        <v>487</v>
      </c>
      <c r="C83" s="361" t="s">
        <v>10</v>
      </c>
      <c r="D83" s="362">
        <v>6.6</v>
      </c>
      <c r="E83" s="416"/>
      <c r="F83" s="415"/>
    </row>
    <row r="84" spans="1:6" ht="32" x14ac:dyDescent="0.35">
      <c r="A84" s="359" t="s">
        <v>608</v>
      </c>
      <c r="B84" s="365" t="s">
        <v>489</v>
      </c>
      <c r="C84" s="361" t="s">
        <v>10</v>
      </c>
      <c r="D84" s="362">
        <v>6.6</v>
      </c>
      <c r="E84" s="416"/>
      <c r="F84" s="415"/>
    </row>
    <row r="85" spans="1:6" ht="32" x14ac:dyDescent="0.35">
      <c r="A85" s="359" t="s">
        <v>609</v>
      </c>
      <c r="B85" s="365" t="s">
        <v>532</v>
      </c>
      <c r="C85" s="361" t="s">
        <v>10</v>
      </c>
      <c r="D85" s="362">
        <v>33</v>
      </c>
      <c r="E85" s="416"/>
      <c r="F85" s="415"/>
    </row>
    <row r="86" spans="1:6" x14ac:dyDescent="0.35">
      <c r="A86" s="359" t="s">
        <v>610</v>
      </c>
      <c r="B86" s="360" t="s">
        <v>401</v>
      </c>
      <c r="C86" s="361"/>
      <c r="D86" s="362"/>
      <c r="E86" s="363"/>
      <c r="F86" s="363"/>
    </row>
    <row r="87" spans="1:6" x14ac:dyDescent="0.35">
      <c r="A87" s="375"/>
      <c r="B87" s="376" t="s">
        <v>402</v>
      </c>
      <c r="C87" s="377"/>
      <c r="D87" s="377"/>
      <c r="E87" s="378"/>
      <c r="F87" s="363"/>
    </row>
    <row r="88" spans="1:6" s="92" customFormat="1" ht="19.149999999999999" customHeight="1" x14ac:dyDescent="0.35">
      <c r="A88" s="375" t="s">
        <v>112</v>
      </c>
      <c r="B88" s="379" t="s">
        <v>403</v>
      </c>
      <c r="C88" s="377" t="s">
        <v>230</v>
      </c>
      <c r="D88" s="377">
        <v>30</v>
      </c>
      <c r="E88" s="170"/>
      <c r="F88" s="415"/>
    </row>
    <row r="89" spans="1:6" s="28" customFormat="1" x14ac:dyDescent="0.35">
      <c r="A89" s="375" t="s">
        <v>404</v>
      </c>
      <c r="B89" s="379" t="s">
        <v>405</v>
      </c>
      <c r="C89" s="377" t="s">
        <v>117</v>
      </c>
      <c r="D89" s="377">
        <v>6</v>
      </c>
      <c r="E89" s="170"/>
      <c r="F89" s="415"/>
    </row>
    <row r="90" spans="1:6" s="28" customFormat="1" x14ac:dyDescent="0.35">
      <c r="A90" s="375" t="s">
        <v>113</v>
      </c>
      <c r="B90" s="379" t="s">
        <v>406</v>
      </c>
      <c r="C90" s="377" t="s">
        <v>117</v>
      </c>
      <c r="D90" s="377">
        <v>7</v>
      </c>
      <c r="E90" s="170"/>
      <c r="F90" s="415"/>
    </row>
    <row r="91" spans="1:6" s="28" customFormat="1" x14ac:dyDescent="0.35">
      <c r="A91" s="375" t="s">
        <v>114</v>
      </c>
      <c r="B91" s="379" t="s">
        <v>407</v>
      </c>
      <c r="C91" s="377" t="s">
        <v>117</v>
      </c>
      <c r="D91" s="377">
        <v>4</v>
      </c>
      <c r="E91" s="170"/>
      <c r="F91" s="415"/>
    </row>
    <row r="92" spans="1:6" s="28" customFormat="1" x14ac:dyDescent="0.35">
      <c r="A92" s="375" t="s">
        <v>115</v>
      </c>
      <c r="B92" s="379" t="s">
        <v>408</v>
      </c>
      <c r="C92" s="377" t="s">
        <v>117</v>
      </c>
      <c r="D92" s="377">
        <v>1</v>
      </c>
      <c r="E92" s="170"/>
      <c r="F92" s="415"/>
    </row>
    <row r="93" spans="1:6" s="28" customFormat="1" x14ac:dyDescent="0.35">
      <c r="A93" s="375" t="s">
        <v>116</v>
      </c>
      <c r="B93" s="379" t="s">
        <v>409</v>
      </c>
      <c r="C93" s="377" t="s">
        <v>117</v>
      </c>
      <c r="D93" s="377">
        <v>2</v>
      </c>
      <c r="E93" s="170"/>
      <c r="F93" s="415"/>
    </row>
    <row r="94" spans="1:6" s="28" customFormat="1" x14ac:dyDescent="0.35">
      <c r="A94" s="375" t="s">
        <v>410</v>
      </c>
      <c r="B94" s="379" t="s">
        <v>411</v>
      </c>
      <c r="C94" s="377" t="s">
        <v>117</v>
      </c>
      <c r="D94" s="377">
        <v>2</v>
      </c>
      <c r="E94" s="170"/>
      <c r="F94" s="415"/>
    </row>
    <row r="95" spans="1:6" s="28" customFormat="1" x14ac:dyDescent="0.35">
      <c r="A95" s="461"/>
      <c r="B95" s="382" t="s">
        <v>439</v>
      </c>
      <c r="C95" s="457"/>
      <c r="D95" s="457"/>
      <c r="E95" s="459" t="s">
        <v>49</v>
      </c>
      <c r="F95" s="460">
        <f>SUM(F81:F94)</f>
        <v>0</v>
      </c>
    </row>
    <row r="96" spans="1:6" s="28" customFormat="1" x14ac:dyDescent="0.35">
      <c r="A96" s="461"/>
      <c r="B96" s="383" t="s">
        <v>238</v>
      </c>
      <c r="C96" s="457"/>
      <c r="D96" s="457"/>
      <c r="E96" s="459" t="s">
        <v>49</v>
      </c>
      <c r="F96" s="460">
        <f>F78+F95</f>
        <v>0</v>
      </c>
    </row>
    <row r="97" spans="1:6" s="28" customFormat="1" ht="18.649999999999999" customHeight="1" x14ac:dyDescent="0.35">
      <c r="A97" s="2" t="s">
        <v>0</v>
      </c>
      <c r="B97" s="3" t="s">
        <v>1</v>
      </c>
      <c r="C97" s="4" t="s">
        <v>2</v>
      </c>
      <c r="D97" s="3" t="s">
        <v>3</v>
      </c>
      <c r="E97" s="5" t="s">
        <v>4</v>
      </c>
      <c r="F97" s="5" t="s">
        <v>5</v>
      </c>
    </row>
    <row r="98" spans="1:6" x14ac:dyDescent="0.35">
      <c r="A98" s="182" t="s">
        <v>534</v>
      </c>
      <c r="B98" s="462" t="s">
        <v>587</v>
      </c>
      <c r="C98" s="463"/>
      <c r="D98" s="64"/>
      <c r="E98" s="182"/>
      <c r="F98" s="64"/>
    </row>
    <row r="99" spans="1:6" x14ac:dyDescent="0.35">
      <c r="A99" s="182" t="s">
        <v>535</v>
      </c>
      <c r="B99" s="462" t="s">
        <v>48</v>
      </c>
      <c r="C99" s="463"/>
      <c r="D99" s="64"/>
      <c r="E99" s="182"/>
      <c r="F99" s="432" t="s">
        <v>49</v>
      </c>
    </row>
    <row r="100" spans="1:6" ht="64" x14ac:dyDescent="0.35">
      <c r="A100" s="182" t="s">
        <v>179</v>
      </c>
      <c r="B100" s="377" t="s">
        <v>496</v>
      </c>
      <c r="C100" s="39" t="s">
        <v>78</v>
      </c>
      <c r="D100" s="40">
        <v>6</v>
      </c>
      <c r="E100" s="464"/>
      <c r="F100" s="432"/>
    </row>
    <row r="101" spans="1:6" x14ac:dyDescent="0.35">
      <c r="A101" s="182" t="s">
        <v>182</v>
      </c>
      <c r="B101" s="377" t="s">
        <v>498</v>
      </c>
      <c r="C101" s="39" t="s">
        <v>44</v>
      </c>
      <c r="D101" s="40">
        <v>1</v>
      </c>
      <c r="E101" s="464"/>
      <c r="F101" s="432"/>
    </row>
    <row r="102" spans="1:6" x14ac:dyDescent="0.35">
      <c r="A102" s="182" t="s">
        <v>536</v>
      </c>
      <c r="B102" s="2" t="s">
        <v>56</v>
      </c>
      <c r="C102" s="39"/>
      <c r="D102" s="40"/>
      <c r="E102" s="464"/>
      <c r="F102" s="432"/>
    </row>
    <row r="103" spans="1:6" ht="32" x14ac:dyDescent="0.35">
      <c r="A103" s="71" t="s">
        <v>187</v>
      </c>
      <c r="B103" s="377" t="s">
        <v>53</v>
      </c>
      <c r="C103" s="45" t="s">
        <v>78</v>
      </c>
      <c r="D103" s="40">
        <v>8</v>
      </c>
      <c r="E103" s="46"/>
      <c r="F103" s="432"/>
    </row>
    <row r="104" spans="1:6" ht="47.5" customHeight="1" x14ac:dyDescent="0.35">
      <c r="A104" s="71" t="s">
        <v>611</v>
      </c>
      <c r="B104" s="59" t="s">
        <v>81</v>
      </c>
      <c r="C104" s="45" t="s">
        <v>78</v>
      </c>
      <c r="D104" s="40">
        <v>6.36</v>
      </c>
      <c r="E104" s="46"/>
      <c r="F104" s="432"/>
    </row>
    <row r="105" spans="1:6" ht="64" x14ac:dyDescent="0.35">
      <c r="A105" s="71" t="s">
        <v>190</v>
      </c>
      <c r="B105" s="59" t="s">
        <v>83</v>
      </c>
      <c r="C105" s="45" t="s">
        <v>78</v>
      </c>
      <c r="D105" s="40">
        <v>6.6</v>
      </c>
      <c r="E105" s="46"/>
      <c r="F105" s="432"/>
    </row>
    <row r="106" spans="1:6" ht="32" x14ac:dyDescent="0.35">
      <c r="A106" s="71" t="s">
        <v>192</v>
      </c>
      <c r="B106" s="59" t="s">
        <v>85</v>
      </c>
      <c r="C106" s="45" t="s">
        <v>78</v>
      </c>
      <c r="D106" s="40">
        <v>6.6</v>
      </c>
      <c r="E106" s="46"/>
      <c r="F106" s="432"/>
    </row>
    <row r="107" spans="1:6" ht="32" x14ac:dyDescent="0.35">
      <c r="A107" s="71" t="s">
        <v>612</v>
      </c>
      <c r="B107" s="59" t="s">
        <v>533</v>
      </c>
      <c r="C107" s="45" t="s">
        <v>78</v>
      </c>
      <c r="D107" s="40">
        <v>44</v>
      </c>
      <c r="E107" s="46"/>
      <c r="F107" s="432"/>
    </row>
    <row r="108" spans="1:6" ht="18.649999999999999" customHeight="1" x14ac:dyDescent="0.35">
      <c r="A108" s="478"/>
      <c r="B108" s="382" t="s">
        <v>613</v>
      </c>
      <c r="C108" s="479"/>
      <c r="D108" s="475"/>
      <c r="E108" s="480" t="s">
        <v>49</v>
      </c>
      <c r="F108" s="481"/>
    </row>
    <row r="109" spans="1:6" x14ac:dyDescent="0.35">
      <c r="A109" s="40" t="s">
        <v>537</v>
      </c>
      <c r="B109" s="78" t="s">
        <v>90</v>
      </c>
      <c r="C109" s="40"/>
      <c r="D109" s="40"/>
      <c r="E109" s="40"/>
      <c r="F109" s="40"/>
    </row>
    <row r="110" spans="1:6" x14ac:dyDescent="0.35">
      <c r="A110" s="64" t="s">
        <v>26</v>
      </c>
      <c r="B110" s="40" t="s">
        <v>91</v>
      </c>
      <c r="C110" s="40" t="s">
        <v>92</v>
      </c>
      <c r="D110" s="40">
        <v>40</v>
      </c>
      <c r="E110" s="40"/>
      <c r="F110" s="432"/>
    </row>
    <row r="111" spans="1:6" x14ac:dyDescent="0.35">
      <c r="A111" s="64" t="s">
        <v>29</v>
      </c>
      <c r="B111" s="40" t="s">
        <v>93</v>
      </c>
      <c r="C111" s="40" t="s">
        <v>13</v>
      </c>
      <c r="D111" s="40">
        <v>6</v>
      </c>
      <c r="E111" s="40"/>
      <c r="F111" s="432"/>
    </row>
    <row r="112" spans="1:6" x14ac:dyDescent="0.35">
      <c r="A112" s="64" t="s">
        <v>32</v>
      </c>
      <c r="B112" s="40" t="s">
        <v>94</v>
      </c>
      <c r="C112" s="40" t="s">
        <v>13</v>
      </c>
      <c r="D112" s="40">
        <v>2</v>
      </c>
      <c r="E112" s="40"/>
      <c r="F112" s="432"/>
    </row>
    <row r="113" spans="1:6" x14ac:dyDescent="0.35">
      <c r="A113" s="64" t="s">
        <v>33</v>
      </c>
      <c r="B113" s="40" t="s">
        <v>95</v>
      </c>
      <c r="C113" s="40" t="s">
        <v>13</v>
      </c>
      <c r="D113" s="40">
        <v>2</v>
      </c>
      <c r="E113" s="40"/>
      <c r="F113" s="432"/>
    </row>
    <row r="114" spans="1:6" x14ac:dyDescent="0.35">
      <c r="A114" s="64" t="s">
        <v>36</v>
      </c>
      <c r="B114" s="40" t="s">
        <v>96</v>
      </c>
      <c r="C114" s="40" t="s">
        <v>13</v>
      </c>
      <c r="D114" s="40">
        <v>4</v>
      </c>
      <c r="E114" s="40"/>
      <c r="F114" s="432"/>
    </row>
    <row r="115" spans="1:6" x14ac:dyDescent="0.35">
      <c r="A115" s="64" t="s">
        <v>37</v>
      </c>
      <c r="B115" s="40" t="s">
        <v>97</v>
      </c>
      <c r="C115" s="40" t="s">
        <v>13</v>
      </c>
      <c r="D115" s="40">
        <v>7</v>
      </c>
      <c r="E115" s="40"/>
      <c r="F115" s="432"/>
    </row>
    <row r="116" spans="1:6" x14ac:dyDescent="0.35">
      <c r="A116" s="64" t="s">
        <v>38</v>
      </c>
      <c r="B116" s="40" t="s">
        <v>98</v>
      </c>
      <c r="C116" s="40" t="s">
        <v>13</v>
      </c>
      <c r="D116" s="40">
        <v>2</v>
      </c>
      <c r="E116" s="40"/>
      <c r="F116" s="432"/>
    </row>
    <row r="117" spans="1:6" ht="18.75" customHeight="1" x14ac:dyDescent="0.35">
      <c r="A117" s="475"/>
      <c r="B117" s="382" t="s">
        <v>614</v>
      </c>
      <c r="C117" s="476"/>
      <c r="D117" s="476"/>
      <c r="E117" s="476"/>
      <c r="F117" s="477"/>
    </row>
    <row r="118" spans="1:6" ht="20.25" customHeight="1" x14ac:dyDescent="0.35">
      <c r="A118" s="475"/>
      <c r="B118" s="383" t="s">
        <v>615</v>
      </c>
      <c r="C118" s="476"/>
      <c r="D118" s="476"/>
      <c r="E118" s="476"/>
      <c r="F118" s="477"/>
    </row>
    <row r="119" spans="1:6" ht="21" customHeight="1" x14ac:dyDescent="0.35">
      <c r="A119" s="475"/>
      <c r="B119" s="383" t="s">
        <v>631</v>
      </c>
      <c r="C119" s="476"/>
      <c r="D119" s="476"/>
      <c r="E119" s="476"/>
      <c r="F119" s="477"/>
    </row>
    <row r="120" spans="1:6" ht="18.75" customHeight="1" x14ac:dyDescent="0.35">
      <c r="A120" s="2" t="s">
        <v>0</v>
      </c>
      <c r="B120" s="3" t="s">
        <v>1</v>
      </c>
      <c r="C120" s="4" t="s">
        <v>2</v>
      </c>
      <c r="D120" s="3" t="s">
        <v>3</v>
      </c>
      <c r="E120" s="5" t="s">
        <v>4</v>
      </c>
      <c r="F120" s="5" t="s">
        <v>5</v>
      </c>
    </row>
    <row r="121" spans="1:6" s="77" customFormat="1" ht="31.9" customHeight="1" x14ac:dyDescent="0.35">
      <c r="A121" s="495" t="s">
        <v>239</v>
      </c>
      <c r="B121" s="398" t="s">
        <v>588</v>
      </c>
      <c r="C121" s="399"/>
      <c r="D121" s="399"/>
      <c r="E121" s="400"/>
      <c r="F121" s="401"/>
    </row>
    <row r="122" spans="1:6" s="77" customFormat="1" ht="21.65" customHeight="1" x14ac:dyDescent="0.35">
      <c r="A122" s="402" t="s">
        <v>241</v>
      </c>
      <c r="B122" s="465" t="s">
        <v>178</v>
      </c>
      <c r="C122" s="399"/>
      <c r="D122" s="399"/>
      <c r="E122" s="400"/>
      <c r="F122" s="466"/>
    </row>
    <row r="123" spans="1:6" s="77" customFormat="1" ht="50.25" customHeight="1" x14ac:dyDescent="0.35">
      <c r="A123" s="402" t="s">
        <v>243</v>
      </c>
      <c r="B123" s="399" t="s">
        <v>180</v>
      </c>
      <c r="C123" s="403" t="s">
        <v>92</v>
      </c>
      <c r="D123" s="40">
        <v>200</v>
      </c>
      <c r="E123" s="464"/>
      <c r="F123" s="432"/>
    </row>
    <row r="124" spans="1:6" s="77" customFormat="1" ht="20.5" customHeight="1" x14ac:dyDescent="0.35">
      <c r="A124" s="402" t="s">
        <v>256</v>
      </c>
      <c r="B124" s="398" t="s">
        <v>185</v>
      </c>
      <c r="C124" s="403"/>
      <c r="D124" s="40"/>
      <c r="E124" s="464"/>
      <c r="F124" s="432"/>
    </row>
    <row r="125" spans="1:6" s="77" customFormat="1" ht="20.5" customHeight="1" x14ac:dyDescent="0.35">
      <c r="A125" s="402"/>
      <c r="B125" s="398" t="s">
        <v>186</v>
      </c>
      <c r="C125" s="467"/>
      <c r="D125" s="40"/>
      <c r="E125" s="464"/>
      <c r="F125" s="432"/>
    </row>
    <row r="126" spans="1:6" s="77" customFormat="1" ht="20.25" customHeight="1" x14ac:dyDescent="0.35">
      <c r="A126" s="402" t="s">
        <v>258</v>
      </c>
      <c r="B126" s="399" t="s">
        <v>542</v>
      </c>
      <c r="C126" s="467" t="s">
        <v>92</v>
      </c>
      <c r="D126" s="40">
        <v>150</v>
      </c>
      <c r="E126" s="464"/>
      <c r="F126" s="432"/>
    </row>
    <row r="127" spans="1:6" s="77" customFormat="1" ht="15.75" customHeight="1" x14ac:dyDescent="0.35">
      <c r="A127" s="402"/>
      <c r="B127" s="398" t="s">
        <v>189</v>
      </c>
      <c r="C127" s="403"/>
      <c r="D127" s="40"/>
      <c r="E127" s="464"/>
      <c r="F127" s="432"/>
    </row>
    <row r="128" spans="1:6" s="77" customFormat="1" ht="26.5" customHeight="1" x14ac:dyDescent="0.35">
      <c r="A128" s="402" t="s">
        <v>261</v>
      </c>
      <c r="B128" s="399" t="s">
        <v>567</v>
      </c>
      <c r="C128" s="403" t="s">
        <v>92</v>
      </c>
      <c r="D128" s="40">
        <v>50</v>
      </c>
      <c r="E128" s="464"/>
      <c r="F128" s="432"/>
    </row>
    <row r="129" spans="1:6" s="77" customFormat="1" ht="19.149999999999999" customHeight="1" x14ac:dyDescent="0.35">
      <c r="A129" s="402" t="s">
        <v>266</v>
      </c>
      <c r="B129" s="398" t="s">
        <v>195</v>
      </c>
      <c r="C129" s="403"/>
      <c r="D129" s="40"/>
      <c r="E129" s="464"/>
      <c r="F129" s="432"/>
    </row>
    <row r="130" spans="1:6" s="77" customFormat="1" ht="18" customHeight="1" x14ac:dyDescent="0.35">
      <c r="A130" s="402" t="s">
        <v>49</v>
      </c>
      <c r="B130" s="399" t="s">
        <v>196</v>
      </c>
      <c r="C130" s="403"/>
      <c r="D130" s="40"/>
      <c r="E130" s="464"/>
      <c r="F130" s="432"/>
    </row>
    <row r="131" spans="1:6" s="77" customFormat="1" ht="19.149999999999999" customHeight="1" x14ac:dyDescent="0.35">
      <c r="A131" s="402" t="s">
        <v>40</v>
      </c>
      <c r="B131" s="468" t="s">
        <v>642</v>
      </c>
      <c r="C131" s="403" t="s">
        <v>13</v>
      </c>
      <c r="D131" s="40">
        <v>7</v>
      </c>
      <c r="E131" s="464"/>
      <c r="F131" s="432"/>
    </row>
    <row r="132" spans="1:6" s="77" customFormat="1" ht="19.149999999999999" customHeight="1" x14ac:dyDescent="0.35">
      <c r="A132" s="402" t="s">
        <v>198</v>
      </c>
      <c r="B132" s="468" t="s">
        <v>199</v>
      </c>
      <c r="C132" s="403" t="s">
        <v>13</v>
      </c>
      <c r="D132" s="40">
        <v>2</v>
      </c>
      <c r="E132" s="464"/>
      <c r="F132" s="432"/>
    </row>
    <row r="133" spans="1:6" s="77" customFormat="1" ht="19.149999999999999" customHeight="1" x14ac:dyDescent="0.35">
      <c r="A133" s="402" t="s">
        <v>640</v>
      </c>
      <c r="B133" s="468" t="s">
        <v>203</v>
      </c>
      <c r="C133" s="403" t="s">
        <v>13</v>
      </c>
      <c r="D133" s="40">
        <v>10</v>
      </c>
      <c r="E133" s="464"/>
      <c r="F133" s="432"/>
    </row>
    <row r="134" spans="1:6" s="77" customFormat="1" ht="18" customHeight="1" x14ac:dyDescent="0.35">
      <c r="A134" s="402" t="s">
        <v>202</v>
      </c>
      <c r="B134" s="468" t="s">
        <v>643</v>
      </c>
      <c r="C134" s="403" t="s">
        <v>13</v>
      </c>
      <c r="D134" s="40">
        <v>6</v>
      </c>
      <c r="E134" s="464"/>
      <c r="F134" s="432"/>
    </row>
    <row r="135" spans="1:6" s="77" customFormat="1" ht="17.5" customHeight="1" x14ac:dyDescent="0.35">
      <c r="A135" s="402" t="s">
        <v>204</v>
      </c>
      <c r="B135" s="468" t="s">
        <v>207</v>
      </c>
      <c r="C135" s="403" t="s">
        <v>13</v>
      </c>
      <c r="D135" s="40">
        <v>4</v>
      </c>
      <c r="E135" s="464"/>
      <c r="F135" s="432"/>
    </row>
    <row r="136" spans="1:6" s="77" customFormat="1" ht="19.149999999999999" customHeight="1" x14ac:dyDescent="0.35">
      <c r="A136" s="402" t="s">
        <v>637</v>
      </c>
      <c r="B136" s="468" t="s">
        <v>209</v>
      </c>
      <c r="C136" s="403" t="s">
        <v>13</v>
      </c>
      <c r="D136" s="40">
        <v>4</v>
      </c>
      <c r="E136" s="464"/>
      <c r="F136" s="432"/>
    </row>
    <row r="137" spans="1:6" s="77" customFormat="1" ht="19.149999999999999" customHeight="1" x14ac:dyDescent="0.35">
      <c r="A137" s="402" t="s">
        <v>641</v>
      </c>
      <c r="B137" s="468" t="s">
        <v>213</v>
      </c>
      <c r="C137" s="403" t="s">
        <v>13</v>
      </c>
      <c r="D137" s="40">
        <v>2</v>
      </c>
      <c r="E137" s="464"/>
      <c r="F137" s="432"/>
    </row>
    <row r="138" spans="1:6" s="77" customFormat="1" ht="19.149999999999999" customHeight="1" x14ac:dyDescent="0.35">
      <c r="A138" s="402" t="s">
        <v>210</v>
      </c>
      <c r="B138" s="468" t="s">
        <v>644</v>
      </c>
      <c r="C138" s="403" t="s">
        <v>13</v>
      </c>
      <c r="D138" s="40">
        <v>3</v>
      </c>
      <c r="E138" s="464"/>
      <c r="F138" s="432"/>
    </row>
    <row r="139" spans="1:6" s="77" customFormat="1" ht="19.149999999999999" customHeight="1" x14ac:dyDescent="0.35">
      <c r="A139" s="402" t="s">
        <v>212</v>
      </c>
      <c r="B139" s="468" t="s">
        <v>645</v>
      </c>
      <c r="C139" s="403" t="s">
        <v>13</v>
      </c>
      <c r="D139" s="40">
        <v>5</v>
      </c>
      <c r="E139" s="464"/>
      <c r="F139" s="432"/>
    </row>
    <row r="140" spans="1:6" s="77" customFormat="1" ht="19.149999999999999" customHeight="1" x14ac:dyDescent="0.35">
      <c r="A140" s="402" t="s">
        <v>638</v>
      </c>
      <c r="B140" s="468" t="s">
        <v>221</v>
      </c>
      <c r="C140" s="403" t="s">
        <v>13</v>
      </c>
      <c r="D140" s="40">
        <v>50</v>
      </c>
      <c r="E140" s="464"/>
      <c r="F140" s="432"/>
    </row>
    <row r="141" spans="1:6" s="77" customFormat="1" ht="19.149999999999999" customHeight="1" x14ac:dyDescent="0.35">
      <c r="A141" s="402" t="s">
        <v>639</v>
      </c>
      <c r="B141" s="468" t="s">
        <v>223</v>
      </c>
      <c r="C141" s="403" t="s">
        <v>224</v>
      </c>
      <c r="D141" s="40">
        <v>20</v>
      </c>
      <c r="E141" s="464"/>
      <c r="F141" s="432"/>
    </row>
    <row r="142" spans="1:6" s="77" customFormat="1" ht="19.149999999999999" customHeight="1" x14ac:dyDescent="0.35">
      <c r="A142" s="402" t="s">
        <v>218</v>
      </c>
      <c r="B142" s="468" t="s">
        <v>646</v>
      </c>
      <c r="C142" s="403" t="s">
        <v>13</v>
      </c>
      <c r="D142" s="40">
        <v>1</v>
      </c>
      <c r="E142" s="464"/>
      <c r="F142" s="432"/>
    </row>
    <row r="143" spans="1:6" s="77" customFormat="1" ht="18" customHeight="1" x14ac:dyDescent="0.35">
      <c r="A143" s="402" t="s">
        <v>284</v>
      </c>
      <c r="B143" s="404" t="s">
        <v>226</v>
      </c>
      <c r="C143" s="403"/>
      <c r="D143" s="40"/>
      <c r="E143" s="464"/>
      <c r="F143" s="432"/>
    </row>
    <row r="144" spans="1:6" ht="74" x14ac:dyDescent="0.35">
      <c r="A144" s="469"/>
      <c r="B144" s="412" t="s">
        <v>562</v>
      </c>
      <c r="C144" s="406"/>
      <c r="D144" s="40"/>
      <c r="E144" s="464"/>
      <c r="F144" s="432"/>
    </row>
    <row r="145" spans="1:6" ht="18.5" x14ac:dyDescent="0.35">
      <c r="A145" s="469" t="s">
        <v>286</v>
      </c>
      <c r="B145" s="348" t="s">
        <v>563</v>
      </c>
      <c r="C145" s="406" t="s">
        <v>92</v>
      </c>
      <c r="D145" s="40">
        <v>150</v>
      </c>
      <c r="E145" s="464"/>
      <c r="F145" s="432"/>
    </row>
    <row r="146" spans="1:6" ht="18.5" x14ac:dyDescent="0.35">
      <c r="A146" s="469" t="s">
        <v>288</v>
      </c>
      <c r="B146" s="348" t="s">
        <v>568</v>
      </c>
      <c r="C146" s="406" t="s">
        <v>92</v>
      </c>
      <c r="D146" s="40">
        <v>50</v>
      </c>
      <c r="E146" s="464"/>
      <c r="F146" s="432"/>
    </row>
    <row r="147" spans="1:6" ht="18.5" x14ac:dyDescent="0.35">
      <c r="A147" s="469" t="s">
        <v>293</v>
      </c>
      <c r="B147" s="413" t="s">
        <v>234</v>
      </c>
      <c r="C147" s="351" t="s">
        <v>49</v>
      </c>
      <c r="D147" s="40" t="s">
        <v>49</v>
      </c>
      <c r="E147" s="464"/>
      <c r="F147" s="432"/>
    </row>
    <row r="148" spans="1:6" ht="55.5" x14ac:dyDescent="0.35">
      <c r="A148" s="469" t="s">
        <v>294</v>
      </c>
      <c r="B148" s="352" t="s">
        <v>236</v>
      </c>
      <c r="C148" s="351" t="s">
        <v>92</v>
      </c>
      <c r="D148" s="40">
        <v>200</v>
      </c>
      <c r="E148" s="464"/>
      <c r="F148" s="432"/>
    </row>
    <row r="149" spans="1:6" s="92" customFormat="1" ht="27.65" customHeight="1" x14ac:dyDescent="0.35">
      <c r="A149" s="496"/>
      <c r="B149" s="488" t="s">
        <v>626</v>
      </c>
      <c r="C149" s="496"/>
      <c r="D149" s="383"/>
      <c r="E149" s="497"/>
      <c r="F149" s="477"/>
    </row>
    <row r="150" spans="1:6" ht="18.75" customHeight="1" x14ac:dyDescent="0.35">
      <c r="A150" s="2" t="s">
        <v>0</v>
      </c>
      <c r="B150" s="3" t="s">
        <v>1</v>
      </c>
      <c r="C150" s="4" t="s">
        <v>2</v>
      </c>
      <c r="D150" s="3" t="s">
        <v>3</v>
      </c>
      <c r="E150" s="5"/>
      <c r="F150" s="5"/>
    </row>
    <row r="151" spans="1:6" s="92" customFormat="1" ht="18" customHeight="1" x14ac:dyDescent="0.35">
      <c r="A151" s="91" t="s">
        <v>616</v>
      </c>
      <c r="B151" s="3" t="s">
        <v>589</v>
      </c>
      <c r="C151" s="58"/>
      <c r="D151" s="377"/>
      <c r="E151" s="470"/>
      <c r="F151" s="380"/>
    </row>
    <row r="152" spans="1:6" s="92" customFormat="1" ht="17.5" customHeight="1" x14ac:dyDescent="0.35">
      <c r="A152" s="91" t="s">
        <v>617</v>
      </c>
      <c r="B152" s="3" t="s">
        <v>178</v>
      </c>
      <c r="C152" s="58"/>
      <c r="D152" s="377"/>
      <c r="E152" s="470"/>
      <c r="F152" s="380"/>
    </row>
    <row r="153" spans="1:6" s="92" customFormat="1" ht="30.65" customHeight="1" x14ac:dyDescent="0.35">
      <c r="A153" s="44" t="s">
        <v>619</v>
      </c>
      <c r="B153" s="59" t="s">
        <v>120</v>
      </c>
      <c r="C153" s="45" t="s">
        <v>10</v>
      </c>
      <c r="D153" s="37">
        <v>0.8</v>
      </c>
      <c r="E153" s="396"/>
      <c r="F153" s="396"/>
    </row>
    <row r="154" spans="1:6" s="92" customFormat="1" ht="18" customHeight="1" x14ac:dyDescent="0.35">
      <c r="A154" s="44" t="s">
        <v>620</v>
      </c>
      <c r="B154" s="40" t="s">
        <v>419</v>
      </c>
      <c r="C154" s="45" t="s">
        <v>122</v>
      </c>
      <c r="D154" s="37">
        <v>2</v>
      </c>
      <c r="E154" s="396"/>
      <c r="F154" s="396"/>
    </row>
    <row r="155" spans="1:6" s="92" customFormat="1" ht="49.5" customHeight="1" x14ac:dyDescent="0.35">
      <c r="A155" s="44" t="s">
        <v>621</v>
      </c>
      <c r="B155" s="59" t="s">
        <v>421</v>
      </c>
      <c r="C155" s="58" t="s">
        <v>92</v>
      </c>
      <c r="D155" s="471">
        <v>20</v>
      </c>
      <c r="E155" s="472"/>
      <c r="F155" s="170"/>
    </row>
    <row r="156" spans="1:6" s="92" customFormat="1" ht="18" customHeight="1" x14ac:dyDescent="0.35">
      <c r="A156" s="91" t="s">
        <v>618</v>
      </c>
      <c r="B156" s="3" t="s">
        <v>48</v>
      </c>
      <c r="C156" s="58"/>
      <c r="D156" s="471"/>
      <c r="E156" s="472"/>
      <c r="F156" s="170"/>
    </row>
    <row r="157" spans="1:6" s="92" customFormat="1" ht="63.65" customHeight="1" x14ac:dyDescent="0.35">
      <c r="A157" s="91" t="s">
        <v>622</v>
      </c>
      <c r="B157" s="59" t="s">
        <v>422</v>
      </c>
      <c r="C157" s="58" t="s">
        <v>13</v>
      </c>
      <c r="D157" s="471">
        <v>1</v>
      </c>
      <c r="E157" s="472"/>
      <c r="F157" s="170"/>
    </row>
    <row r="158" spans="1:6" s="92" customFormat="1" ht="28.15" customHeight="1" x14ac:dyDescent="0.35">
      <c r="A158" s="461"/>
      <c r="B158" s="498" t="s">
        <v>627</v>
      </c>
      <c r="C158" s="499"/>
      <c r="D158" s="500"/>
      <c r="E158" s="501"/>
      <c r="F158" s="502"/>
    </row>
    <row r="159" spans="1:6" ht="18.75" customHeight="1" x14ac:dyDescent="0.35">
      <c r="A159" s="2" t="s">
        <v>0</v>
      </c>
      <c r="B159" s="3" t="s">
        <v>1</v>
      </c>
      <c r="C159" s="4" t="s">
        <v>2</v>
      </c>
      <c r="D159" s="3" t="s">
        <v>3</v>
      </c>
      <c r="E159" s="5"/>
      <c r="F159" s="5"/>
    </row>
    <row r="160" spans="1:6" s="92" customFormat="1" x14ac:dyDescent="0.35">
      <c r="A160" s="91" t="s">
        <v>623</v>
      </c>
      <c r="B160" s="3" t="s">
        <v>425</v>
      </c>
      <c r="C160" s="58"/>
      <c r="D160" s="471"/>
      <c r="E160" s="472"/>
      <c r="F160" s="170"/>
    </row>
    <row r="161" spans="1:6" s="92" customFormat="1" x14ac:dyDescent="0.35">
      <c r="A161" s="37" t="s">
        <v>26</v>
      </c>
      <c r="B161" s="59" t="s">
        <v>576</v>
      </c>
      <c r="C161" s="58" t="s">
        <v>13</v>
      </c>
      <c r="D161" s="471">
        <v>2</v>
      </c>
      <c r="E161" s="472"/>
      <c r="F161" s="170"/>
    </row>
    <row r="162" spans="1:6" s="92" customFormat="1" x14ac:dyDescent="0.35">
      <c r="A162" s="37" t="s">
        <v>29</v>
      </c>
      <c r="B162" s="59" t="s">
        <v>577</v>
      </c>
      <c r="C162" s="45" t="s">
        <v>13</v>
      </c>
      <c r="D162" s="37">
        <v>3</v>
      </c>
      <c r="E162" s="396"/>
      <c r="F162" s="170"/>
    </row>
    <row r="163" spans="1:6" s="92" customFormat="1" x14ac:dyDescent="0.35">
      <c r="A163" s="37" t="s">
        <v>32</v>
      </c>
      <c r="B163" s="40" t="s">
        <v>578</v>
      </c>
      <c r="C163" s="45" t="s">
        <v>13</v>
      </c>
      <c r="D163" s="473">
        <v>5</v>
      </c>
      <c r="E163" s="396"/>
      <c r="F163" s="170"/>
    </row>
    <row r="164" spans="1:6" s="92" customFormat="1" x14ac:dyDescent="0.35">
      <c r="A164" s="37" t="s">
        <v>33</v>
      </c>
      <c r="B164" s="40" t="s">
        <v>579</v>
      </c>
      <c r="C164" s="45" t="s">
        <v>13</v>
      </c>
      <c r="D164" s="473">
        <v>6</v>
      </c>
      <c r="E164" s="396"/>
      <c r="F164" s="170"/>
    </row>
    <row r="165" spans="1:6" s="92" customFormat="1" x14ac:dyDescent="0.35">
      <c r="A165" s="37" t="s">
        <v>36</v>
      </c>
      <c r="B165" s="40" t="s">
        <v>586</v>
      </c>
      <c r="C165" s="45" t="s">
        <v>13</v>
      </c>
      <c r="D165" s="473">
        <v>3</v>
      </c>
      <c r="E165" s="396"/>
      <c r="F165" s="170"/>
    </row>
    <row r="166" spans="1:6" s="92" customFormat="1" x14ac:dyDescent="0.35">
      <c r="A166" s="37" t="s">
        <v>37</v>
      </c>
      <c r="B166" s="40" t="s">
        <v>580</v>
      </c>
      <c r="C166" s="45" t="s">
        <v>13</v>
      </c>
      <c r="D166" s="473">
        <v>6</v>
      </c>
      <c r="E166" s="396"/>
      <c r="F166" s="170"/>
    </row>
    <row r="167" spans="1:6" s="92" customFormat="1" x14ac:dyDescent="0.35">
      <c r="A167" s="37" t="s">
        <v>38</v>
      </c>
      <c r="B167" s="40" t="s">
        <v>581</v>
      </c>
      <c r="C167" s="45" t="s">
        <v>13</v>
      </c>
      <c r="D167" s="473">
        <v>1</v>
      </c>
      <c r="E167" s="396"/>
      <c r="F167" s="170"/>
    </row>
    <row r="168" spans="1:6" s="92" customFormat="1" x14ac:dyDescent="0.35">
      <c r="A168" s="37" t="s">
        <v>39</v>
      </c>
      <c r="B168" s="40" t="s">
        <v>582</v>
      </c>
      <c r="C168" s="45" t="s">
        <v>13</v>
      </c>
      <c r="D168" s="473">
        <v>1</v>
      </c>
      <c r="E168" s="396"/>
      <c r="F168" s="170"/>
    </row>
    <row r="169" spans="1:6" s="92" customFormat="1" x14ac:dyDescent="0.35">
      <c r="A169" s="37" t="s">
        <v>40</v>
      </c>
      <c r="B169" s="40" t="s">
        <v>583</v>
      </c>
      <c r="C169" s="45" t="s">
        <v>13</v>
      </c>
      <c r="D169" s="473">
        <v>4</v>
      </c>
      <c r="E169" s="396"/>
      <c r="F169" s="170"/>
    </row>
    <row r="170" spans="1:6" s="92" customFormat="1" x14ac:dyDescent="0.35">
      <c r="A170" s="37" t="s">
        <v>41</v>
      </c>
      <c r="B170" s="40" t="s">
        <v>584</v>
      </c>
      <c r="C170" s="45" t="s">
        <v>13</v>
      </c>
      <c r="D170" s="473">
        <v>4</v>
      </c>
      <c r="E170" s="396"/>
      <c r="F170" s="170"/>
    </row>
    <row r="171" spans="1:6" s="92" customFormat="1" x14ac:dyDescent="0.35">
      <c r="A171" s="474" t="s">
        <v>42</v>
      </c>
      <c r="B171" s="40" t="s">
        <v>585</v>
      </c>
      <c r="C171" s="45" t="s">
        <v>13</v>
      </c>
      <c r="D171" s="473">
        <v>6</v>
      </c>
      <c r="E171" s="396"/>
      <c r="F171" s="170"/>
    </row>
    <row r="172" spans="1:6" s="92" customFormat="1" x14ac:dyDescent="0.35">
      <c r="A172" s="474" t="s">
        <v>43</v>
      </c>
      <c r="B172" s="40" t="s">
        <v>438</v>
      </c>
      <c r="C172" s="45" t="s">
        <v>13</v>
      </c>
      <c r="D172" s="473">
        <v>10</v>
      </c>
      <c r="E172" s="396"/>
      <c r="F172" s="170"/>
    </row>
    <row r="173" spans="1:6" s="92" customFormat="1" ht="17.25" customHeight="1" x14ac:dyDescent="0.35">
      <c r="A173" s="503"/>
      <c r="B173" s="498" t="s">
        <v>628</v>
      </c>
      <c r="C173" s="504"/>
      <c r="D173" s="505"/>
      <c r="E173" s="506"/>
      <c r="F173" s="502"/>
    </row>
    <row r="174" spans="1:6" s="92" customFormat="1" ht="18.75" customHeight="1" x14ac:dyDescent="0.35">
      <c r="A174" s="503"/>
      <c r="B174" s="383" t="s">
        <v>629</v>
      </c>
      <c r="C174" s="479"/>
      <c r="D174" s="507"/>
      <c r="E174" s="508"/>
      <c r="F174" s="506"/>
    </row>
    <row r="175" spans="1:6" s="92" customFormat="1" ht="18" customHeight="1" x14ac:dyDescent="0.35">
      <c r="A175" s="91" t="s">
        <v>616</v>
      </c>
      <c r="B175" s="3" t="s">
        <v>589</v>
      </c>
      <c r="C175" s="58"/>
      <c r="D175" s="377"/>
      <c r="E175" s="470"/>
      <c r="F175" s="380"/>
    </row>
    <row r="176" spans="1:6" s="77" customFormat="1" ht="27.65" customHeight="1" x14ac:dyDescent="0.35">
      <c r="A176" s="422" t="s">
        <v>624</v>
      </c>
      <c r="B176" s="3" t="s">
        <v>590</v>
      </c>
      <c r="C176" s="59"/>
      <c r="D176" s="59"/>
      <c r="E176" s="423"/>
      <c r="F176" s="424"/>
    </row>
    <row r="177" spans="1:6" s="77" customFormat="1" ht="36.65" customHeight="1" x14ac:dyDescent="0.35">
      <c r="A177" s="425">
        <v>7.1</v>
      </c>
      <c r="B177" s="375" t="s">
        <v>569</v>
      </c>
      <c r="C177" s="39" t="s">
        <v>13</v>
      </c>
      <c r="D177" s="37">
        <v>96</v>
      </c>
      <c r="E177" s="170"/>
      <c r="F177" s="430"/>
    </row>
    <row r="178" spans="1:6" s="77" customFormat="1" ht="64.150000000000006" customHeight="1" x14ac:dyDescent="0.35">
      <c r="A178" s="427">
        <v>7.2</v>
      </c>
      <c r="B178" s="375" t="s">
        <v>570</v>
      </c>
      <c r="C178" s="39" t="s">
        <v>13</v>
      </c>
      <c r="D178" s="37">
        <v>96</v>
      </c>
      <c r="E178" s="170"/>
      <c r="F178" s="430"/>
    </row>
    <row r="179" spans="1:6" s="77" customFormat="1" ht="66.650000000000006" customHeight="1" x14ac:dyDescent="0.35">
      <c r="A179" s="425">
        <v>7.3</v>
      </c>
      <c r="B179" s="428" t="s">
        <v>574</v>
      </c>
      <c r="C179" s="39" t="s">
        <v>13</v>
      </c>
      <c r="D179" s="37">
        <v>24</v>
      </c>
      <c r="E179" s="170"/>
      <c r="F179" s="430"/>
    </row>
    <row r="180" spans="1:6" s="77" customFormat="1" ht="64.150000000000006" customHeight="1" x14ac:dyDescent="0.35">
      <c r="A180" s="427">
        <v>7.4</v>
      </c>
      <c r="B180" s="375" t="s">
        <v>571</v>
      </c>
      <c r="C180" s="39" t="s">
        <v>92</v>
      </c>
      <c r="D180" s="37">
        <v>1180</v>
      </c>
      <c r="E180" s="170"/>
      <c r="F180" s="430"/>
    </row>
    <row r="181" spans="1:6" s="77" customFormat="1" ht="78.650000000000006" customHeight="1" x14ac:dyDescent="0.35">
      <c r="A181" s="425">
        <v>7.5</v>
      </c>
      <c r="B181" s="375" t="s">
        <v>572</v>
      </c>
      <c r="C181" s="39" t="s">
        <v>92</v>
      </c>
      <c r="D181" s="37">
        <v>236</v>
      </c>
      <c r="E181" s="170"/>
      <c r="F181" s="430"/>
    </row>
    <row r="182" spans="1:6" s="77" customFormat="1" ht="35.5" customHeight="1" x14ac:dyDescent="0.35">
      <c r="A182" s="427">
        <v>7.6</v>
      </c>
      <c r="B182" s="375" t="s">
        <v>573</v>
      </c>
      <c r="C182" s="39" t="s">
        <v>122</v>
      </c>
      <c r="D182" s="37">
        <v>10</v>
      </c>
      <c r="E182" s="170"/>
      <c r="F182" s="430"/>
    </row>
    <row r="183" spans="1:6" s="77" customFormat="1" ht="35.5" customHeight="1" x14ac:dyDescent="0.35">
      <c r="A183" s="425">
        <v>7.7</v>
      </c>
      <c r="B183" s="375" t="s">
        <v>575</v>
      </c>
      <c r="C183" s="39" t="s">
        <v>13</v>
      </c>
      <c r="D183" s="37">
        <v>1</v>
      </c>
      <c r="E183" s="170"/>
      <c r="F183" s="430"/>
    </row>
    <row r="184" spans="1:6" s="429" customFormat="1" ht="31.9" customHeight="1" x14ac:dyDescent="0.35">
      <c r="A184" s="477"/>
      <c r="B184" s="488" t="s">
        <v>630</v>
      </c>
      <c r="C184" s="504"/>
      <c r="D184" s="505"/>
      <c r="E184" s="505"/>
      <c r="F184" s="502"/>
    </row>
    <row r="185" spans="1:6" s="92" customFormat="1" ht="18.75" customHeight="1" x14ac:dyDescent="0.35">
      <c r="A185" s="417"/>
      <c r="B185" s="397"/>
      <c r="C185" s="418"/>
      <c r="D185" s="419"/>
      <c r="E185" s="420"/>
      <c r="F185" s="421"/>
    </row>
    <row r="186" spans="1:6" s="92" customFormat="1" ht="18.75" customHeight="1" x14ac:dyDescent="0.35">
      <c r="A186" s="417"/>
      <c r="B186" s="397"/>
      <c r="C186" s="418"/>
      <c r="D186" s="419"/>
      <c r="E186" s="420"/>
      <c r="F186" s="421"/>
    </row>
    <row r="187" spans="1:6" s="92" customFormat="1" ht="18.75" customHeight="1" x14ac:dyDescent="0.35">
      <c r="A187" s="417"/>
      <c r="B187" s="397"/>
      <c r="C187" s="418"/>
      <c r="D187" s="419"/>
      <c r="E187" s="420"/>
      <c r="F187" s="421"/>
    </row>
    <row r="188" spans="1:6" s="92" customFormat="1" ht="18.75" customHeight="1" x14ac:dyDescent="0.35">
      <c r="A188" s="417"/>
      <c r="B188" s="397"/>
      <c r="C188" s="418"/>
      <c r="D188" s="419"/>
      <c r="E188" s="420"/>
      <c r="F188" s="421"/>
    </row>
    <row r="189" spans="1:6" s="92" customFormat="1" ht="18.75" customHeight="1" x14ac:dyDescent="0.35">
      <c r="A189" s="417"/>
      <c r="B189" s="397"/>
      <c r="C189" s="418"/>
      <c r="D189" s="419"/>
      <c r="E189" s="420"/>
      <c r="F189" s="421"/>
    </row>
    <row r="190" spans="1:6" s="92" customFormat="1" ht="18.75" customHeight="1" x14ac:dyDescent="0.35">
      <c r="A190" s="417"/>
      <c r="B190" s="397"/>
      <c r="C190" s="418"/>
      <c r="D190" s="419"/>
      <c r="E190" s="420"/>
      <c r="F190" s="421"/>
    </row>
    <row r="191" spans="1:6" s="92" customFormat="1" ht="18.75" customHeight="1" x14ac:dyDescent="0.35">
      <c r="A191" s="417"/>
      <c r="B191" s="397"/>
      <c r="C191" s="418"/>
      <c r="D191" s="419"/>
      <c r="E191" s="420"/>
      <c r="F191" s="421"/>
    </row>
    <row r="192" spans="1:6" s="92" customFormat="1" ht="18.75" customHeight="1" x14ac:dyDescent="0.35">
      <c r="A192" s="417"/>
      <c r="B192" s="397"/>
      <c r="C192" s="418"/>
      <c r="D192" s="419"/>
      <c r="E192" s="420"/>
      <c r="F192" s="421"/>
    </row>
    <row r="193" spans="1:6" s="92" customFormat="1" ht="18.75" customHeight="1" x14ac:dyDescent="0.35">
      <c r="A193" s="417"/>
      <c r="B193" s="397"/>
      <c r="C193" s="418"/>
      <c r="D193" s="419"/>
      <c r="E193" s="420"/>
      <c r="F193" s="421"/>
    </row>
    <row r="194" spans="1:6" s="92" customFormat="1" ht="18.75" customHeight="1" x14ac:dyDescent="0.35">
      <c r="A194" s="417"/>
      <c r="B194" s="397"/>
      <c r="C194" s="418"/>
      <c r="D194" s="419"/>
      <c r="E194" s="420"/>
      <c r="F194" s="421"/>
    </row>
    <row r="195" spans="1:6" s="92" customFormat="1" ht="18.75" customHeight="1" x14ac:dyDescent="0.35">
      <c r="A195" s="417"/>
      <c r="B195" s="397"/>
      <c r="C195" s="418"/>
      <c r="D195" s="419"/>
      <c r="E195" s="420"/>
      <c r="F195" s="421"/>
    </row>
    <row r="196" spans="1:6" s="92" customFormat="1" ht="18.75" customHeight="1" x14ac:dyDescent="0.35">
      <c r="A196" s="417"/>
      <c r="B196" s="397"/>
      <c r="C196" s="418"/>
      <c r="D196" s="419"/>
      <c r="E196" s="420"/>
      <c r="F196" s="421"/>
    </row>
    <row r="197" spans="1:6" s="92" customFormat="1" ht="18.75" customHeight="1" x14ac:dyDescent="0.35">
      <c r="A197" s="417"/>
      <c r="B197" s="397"/>
      <c r="C197" s="418"/>
      <c r="D197" s="419"/>
      <c r="E197" s="420"/>
      <c r="F197" s="421"/>
    </row>
    <row r="198" spans="1:6" s="92" customFormat="1" ht="18.75" customHeight="1" x14ac:dyDescent="0.35">
      <c r="A198" s="417"/>
      <c r="B198" s="397"/>
      <c r="C198" s="418"/>
      <c r="D198" s="419"/>
      <c r="E198" s="420"/>
      <c r="F198" s="421"/>
    </row>
    <row r="199" spans="1:6" s="92" customFormat="1" ht="18.75" customHeight="1" x14ac:dyDescent="0.35">
      <c r="A199" s="417"/>
      <c r="B199" s="397"/>
      <c r="C199" s="418"/>
      <c r="D199" s="419"/>
      <c r="E199" s="420"/>
      <c r="F199" s="421"/>
    </row>
    <row r="200" spans="1:6" s="92" customFormat="1" ht="18.75" customHeight="1" x14ac:dyDescent="0.35">
      <c r="A200" s="417"/>
      <c r="B200" s="397"/>
      <c r="C200" s="418"/>
      <c r="D200" s="419"/>
      <c r="E200" s="420"/>
      <c r="F200" s="421"/>
    </row>
    <row r="201" spans="1:6" s="92" customFormat="1" ht="18.75" customHeight="1" x14ac:dyDescent="0.35">
      <c r="A201" s="417"/>
      <c r="B201" s="397"/>
      <c r="C201" s="418"/>
      <c r="D201" s="419"/>
      <c r="E201" s="420"/>
      <c r="F201" s="421"/>
    </row>
    <row r="202" spans="1:6" s="92" customFormat="1" ht="18.75" customHeight="1" x14ac:dyDescent="0.35">
      <c r="A202" s="417"/>
      <c r="B202" s="397"/>
      <c r="C202" s="418"/>
      <c r="D202" s="419"/>
      <c r="E202" s="420"/>
      <c r="F202" s="421"/>
    </row>
    <row r="203" spans="1:6" s="92" customFormat="1" ht="18.75" customHeight="1" x14ac:dyDescent="0.35">
      <c r="A203" s="417"/>
      <c r="B203" s="397"/>
      <c r="C203" s="418"/>
      <c r="D203" s="419"/>
      <c r="E203" s="420"/>
      <c r="F203" s="421"/>
    </row>
    <row r="204" spans="1:6" s="92" customFormat="1" ht="18.75" customHeight="1" x14ac:dyDescent="0.35">
      <c r="A204" s="417"/>
      <c r="B204" s="397"/>
      <c r="C204" s="418"/>
      <c r="D204" s="419"/>
      <c r="E204" s="420"/>
      <c r="F204" s="421"/>
    </row>
    <row r="205" spans="1:6" s="92" customFormat="1" ht="18.75" customHeight="1" x14ac:dyDescent="0.35">
      <c r="A205" s="417"/>
      <c r="B205" s="397"/>
      <c r="C205" s="418"/>
      <c r="D205" s="419"/>
      <c r="E205" s="420"/>
      <c r="F205" s="421"/>
    </row>
    <row r="206" spans="1:6" s="92" customFormat="1" ht="18.75" customHeight="1" x14ac:dyDescent="0.35">
      <c r="A206" s="417"/>
      <c r="B206" s="397"/>
      <c r="C206" s="418"/>
      <c r="D206" s="419"/>
      <c r="E206" s="420"/>
      <c r="F206" s="421"/>
    </row>
    <row r="207" spans="1:6" s="92" customFormat="1" ht="18.75" customHeight="1" x14ac:dyDescent="0.35">
      <c r="A207" s="417"/>
      <c r="B207" s="397"/>
      <c r="C207" s="418"/>
      <c r="D207" s="419"/>
      <c r="E207" s="420"/>
      <c r="F207" s="421"/>
    </row>
    <row r="208" spans="1:6" s="92" customFormat="1" ht="18.75" customHeight="1" x14ac:dyDescent="0.35">
      <c r="A208" s="417"/>
      <c r="B208" s="397"/>
      <c r="C208" s="418"/>
      <c r="D208" s="419"/>
      <c r="E208" s="420"/>
      <c r="F208" s="421"/>
    </row>
    <row r="209" spans="1:6" s="92" customFormat="1" ht="18.75" customHeight="1" x14ac:dyDescent="0.35">
      <c r="A209" s="417"/>
      <c r="B209" s="397"/>
      <c r="C209" s="418"/>
      <c r="D209" s="419"/>
      <c r="E209" s="420"/>
      <c r="F209" s="421"/>
    </row>
    <row r="210" spans="1:6" s="92" customFormat="1" ht="18.75" customHeight="1" x14ac:dyDescent="0.35">
      <c r="A210" s="417"/>
      <c r="B210" s="397"/>
      <c r="C210" s="418"/>
      <c r="D210" s="419"/>
      <c r="E210" s="420"/>
      <c r="F210" s="421"/>
    </row>
    <row r="211" spans="1:6" s="92" customFormat="1" ht="18.75" customHeight="1" x14ac:dyDescent="0.35">
      <c r="A211" s="417"/>
      <c r="B211" s="397"/>
      <c r="C211" s="418"/>
      <c r="D211" s="419"/>
      <c r="E211" s="420"/>
      <c r="F211" s="421"/>
    </row>
    <row r="212" spans="1:6" s="92" customFormat="1" ht="18.75" customHeight="1" x14ac:dyDescent="0.35">
      <c r="A212" s="417"/>
      <c r="B212" s="397"/>
      <c r="C212" s="418"/>
      <c r="D212" s="419"/>
      <c r="E212" s="420"/>
      <c r="F212" s="421"/>
    </row>
    <row r="213" spans="1:6" s="92" customFormat="1" ht="18.75" customHeight="1" x14ac:dyDescent="0.35">
      <c r="A213" s="417"/>
      <c r="B213" s="397"/>
      <c r="C213" s="418"/>
      <c r="D213" s="419"/>
      <c r="E213" s="420"/>
      <c r="F213" s="421"/>
    </row>
    <row r="214" spans="1:6" s="92" customFormat="1" ht="18.75" customHeight="1" x14ac:dyDescent="0.35">
      <c r="A214" s="417"/>
      <c r="B214" s="397"/>
      <c r="C214" s="418"/>
      <c r="D214" s="419"/>
      <c r="E214" s="420"/>
      <c r="F214" s="421"/>
    </row>
    <row r="215" spans="1:6" s="92" customFormat="1" ht="18.75" customHeight="1" x14ac:dyDescent="0.35">
      <c r="A215" s="417"/>
      <c r="B215" s="397"/>
      <c r="C215" s="418"/>
      <c r="D215" s="419"/>
      <c r="E215" s="420"/>
      <c r="F215" s="421"/>
    </row>
    <row r="216" spans="1:6" s="92" customFormat="1" ht="18.75" customHeight="1" x14ac:dyDescent="0.35">
      <c r="A216" s="417"/>
      <c r="B216" s="397"/>
      <c r="C216" s="418"/>
      <c r="D216" s="419"/>
      <c r="E216" s="420"/>
      <c r="F216" s="421"/>
    </row>
    <row r="217" spans="1:6" s="92" customFormat="1" ht="18.75" customHeight="1" x14ac:dyDescent="0.35">
      <c r="A217" s="417"/>
      <c r="B217" s="397"/>
      <c r="C217" s="418"/>
      <c r="D217" s="419"/>
      <c r="E217" s="420"/>
      <c r="F217" s="421"/>
    </row>
    <row r="218" spans="1:6" s="92" customFormat="1" ht="18.75" customHeight="1" x14ac:dyDescent="0.35">
      <c r="A218" s="417"/>
      <c r="B218" s="397"/>
      <c r="C218" s="418"/>
      <c r="D218" s="419"/>
      <c r="E218" s="420"/>
      <c r="F218" s="421"/>
    </row>
    <row r="219" spans="1:6" s="92" customFormat="1" ht="18.75" customHeight="1" x14ac:dyDescent="0.35">
      <c r="A219" s="417"/>
      <c r="B219" s="397"/>
      <c r="C219" s="418"/>
      <c r="D219" s="419"/>
      <c r="E219" s="420"/>
      <c r="F219" s="421"/>
    </row>
    <row r="220" spans="1:6" s="92" customFormat="1" ht="18.75" customHeight="1" x14ac:dyDescent="0.35">
      <c r="A220" s="417"/>
      <c r="B220" s="397"/>
      <c r="C220" s="418"/>
      <c r="D220" s="419"/>
      <c r="E220" s="420"/>
      <c r="F220" s="421"/>
    </row>
    <row r="221" spans="1:6" s="92" customFormat="1" ht="18.75" customHeight="1" x14ac:dyDescent="0.35">
      <c r="A221" s="417"/>
      <c r="B221" s="397"/>
      <c r="C221" s="418"/>
      <c r="D221" s="419"/>
      <c r="E221" s="420"/>
      <c r="F221" s="421"/>
    </row>
    <row r="222" spans="1:6" s="92" customFormat="1" ht="18.75" customHeight="1" x14ac:dyDescent="0.35">
      <c r="A222" s="417"/>
      <c r="B222" s="397"/>
      <c r="C222" s="418"/>
      <c r="D222" s="419"/>
      <c r="E222" s="420"/>
      <c r="F222" s="421"/>
    </row>
    <row r="223" spans="1:6" s="92" customFormat="1" ht="18.75" customHeight="1" x14ac:dyDescent="0.35">
      <c r="A223" s="417"/>
      <c r="B223" s="397"/>
      <c r="C223" s="418"/>
      <c r="D223" s="419"/>
      <c r="E223" s="420"/>
      <c r="F223" s="421"/>
    </row>
    <row r="224" spans="1:6" s="92" customFormat="1" ht="18.75" customHeight="1" x14ac:dyDescent="0.35">
      <c r="A224" s="417"/>
      <c r="B224" s="397"/>
      <c r="C224" s="418"/>
      <c r="D224" s="419"/>
      <c r="E224" s="420"/>
      <c r="F224" s="421"/>
    </row>
    <row r="225" spans="1:6" s="92" customFormat="1" ht="18.75" customHeight="1" x14ac:dyDescent="0.35">
      <c r="A225" s="417"/>
      <c r="B225" s="397"/>
      <c r="C225" s="418"/>
      <c r="D225" s="419"/>
      <c r="E225" s="420"/>
      <c r="F225" s="421"/>
    </row>
    <row r="226" spans="1:6" s="92" customFormat="1" ht="18.75" customHeight="1" x14ac:dyDescent="0.35">
      <c r="A226" s="417"/>
      <c r="B226" s="397"/>
      <c r="C226" s="418"/>
      <c r="D226" s="419"/>
      <c r="E226" s="420"/>
      <c r="F226" s="421"/>
    </row>
    <row r="227" spans="1:6" s="92" customFormat="1" ht="18.75" customHeight="1" x14ac:dyDescent="0.35">
      <c r="A227" s="417"/>
      <c r="B227" s="397"/>
      <c r="C227" s="418"/>
      <c r="D227" s="419"/>
      <c r="E227" s="420"/>
      <c r="F227" s="421"/>
    </row>
    <row r="228" spans="1:6" x14ac:dyDescent="0.35">
      <c r="A228" s="77"/>
      <c r="B228" s="77"/>
      <c r="C228" s="77"/>
      <c r="D228" s="77"/>
      <c r="E228" s="77"/>
      <c r="F228" s="77"/>
    </row>
    <row r="229" spans="1:6" s="77" customFormat="1" ht="24" customHeight="1" x14ac:dyDescent="0.35">
      <c r="A229" s="514" t="s">
        <v>103</v>
      </c>
      <c r="B229" s="515"/>
      <c r="C229" s="515"/>
      <c r="D229" s="515"/>
      <c r="E229" s="515"/>
      <c r="F229" s="516"/>
    </row>
    <row r="230" spans="1:6" s="77" customFormat="1" ht="24" customHeight="1" x14ac:dyDescent="0.35">
      <c r="A230" s="78" t="s">
        <v>104</v>
      </c>
      <c r="B230" s="517" t="s">
        <v>105</v>
      </c>
      <c r="C230" s="518"/>
      <c r="D230" s="80"/>
      <c r="E230" s="81"/>
      <c r="F230" s="82" t="s">
        <v>106</v>
      </c>
    </row>
    <row r="231" spans="1:6" s="77" customFormat="1" ht="19.5" customHeight="1" x14ac:dyDescent="0.35">
      <c r="A231" s="78">
        <v>1</v>
      </c>
      <c r="B231" s="83" t="s">
        <v>7</v>
      </c>
      <c r="C231" s="79"/>
      <c r="D231" s="80"/>
      <c r="E231" s="81"/>
      <c r="F231" s="84"/>
    </row>
    <row r="232" spans="1:6" s="77" customFormat="1" ht="19.5" customHeight="1" x14ac:dyDescent="0.35">
      <c r="A232" s="78"/>
      <c r="B232" s="83"/>
      <c r="C232" s="79"/>
      <c r="D232" s="80"/>
      <c r="E232" s="81"/>
      <c r="F232" s="84"/>
    </row>
    <row r="233" spans="1:6" s="77" customFormat="1" ht="21.75" customHeight="1" x14ac:dyDescent="0.35">
      <c r="A233" s="78">
        <v>2</v>
      </c>
      <c r="B233" s="519" t="s">
        <v>24</v>
      </c>
      <c r="C233" s="520"/>
      <c r="D233" s="80"/>
      <c r="E233" s="81"/>
      <c r="F233" s="86"/>
    </row>
    <row r="234" spans="1:6" s="77" customFormat="1" ht="24" customHeight="1" x14ac:dyDescent="0.35">
      <c r="A234" s="78">
        <v>3</v>
      </c>
      <c r="B234" s="85" t="s">
        <v>67</v>
      </c>
      <c r="C234" s="82"/>
      <c r="D234" s="80"/>
      <c r="E234" s="81"/>
      <c r="F234" s="86"/>
    </row>
    <row r="235" spans="1:6" s="77" customFormat="1" ht="24" customHeight="1" x14ac:dyDescent="0.35">
      <c r="A235" s="78"/>
      <c r="B235" s="85"/>
      <c r="C235" s="87"/>
      <c r="D235" s="81"/>
      <c r="E235" s="81"/>
      <c r="F235" s="86"/>
    </row>
    <row r="236" spans="1:6" s="77" customFormat="1" ht="24" customHeight="1" x14ac:dyDescent="0.35">
      <c r="A236" s="78"/>
      <c r="B236" s="85"/>
      <c r="C236" s="87"/>
      <c r="D236" s="81"/>
      <c r="E236" s="81"/>
      <c r="F236" s="86"/>
    </row>
    <row r="237" spans="1:6" s="77" customFormat="1" ht="24" customHeight="1" x14ac:dyDescent="0.35">
      <c r="A237" s="78"/>
      <c r="B237" s="85"/>
      <c r="C237" s="87"/>
      <c r="D237" s="81"/>
      <c r="E237" s="81"/>
      <c r="F237" s="86"/>
    </row>
    <row r="238" spans="1:6" s="77" customFormat="1" ht="24" customHeight="1" x14ac:dyDescent="0.35">
      <c r="A238" s="40"/>
      <c r="B238" s="519" t="s">
        <v>107</v>
      </c>
      <c r="C238" s="521"/>
      <c r="D238" s="81"/>
      <c r="E238" s="81"/>
      <c r="F238" s="86"/>
    </row>
    <row r="249" spans="2:6" ht="18.5" x14ac:dyDescent="0.35">
      <c r="B249" s="405" t="s">
        <v>543</v>
      </c>
      <c r="C249" s="406"/>
      <c r="D249" s="406"/>
      <c r="E249" s="347"/>
      <c r="F249" s="407"/>
    </row>
    <row r="250" spans="2:6" ht="18.5" x14ac:dyDescent="0.35">
      <c r="B250" s="408" t="s">
        <v>178</v>
      </c>
      <c r="C250" s="406"/>
      <c r="D250" s="406"/>
      <c r="E250" s="347"/>
      <c r="F250" s="347"/>
    </row>
    <row r="251" spans="2:6" ht="55.5" x14ac:dyDescent="0.35">
      <c r="B251" s="348" t="s">
        <v>544</v>
      </c>
      <c r="C251" s="406" t="s">
        <v>92</v>
      </c>
      <c r="D251" s="406">
        <v>70</v>
      </c>
      <c r="E251" s="347"/>
      <c r="F251" s="347"/>
    </row>
    <row r="252" spans="2:6" ht="18.5" x14ac:dyDescent="0.35">
      <c r="B252" s="348" t="s">
        <v>183</v>
      </c>
      <c r="C252" s="406" t="s">
        <v>92</v>
      </c>
      <c r="D252" s="406">
        <v>30</v>
      </c>
      <c r="E252" s="347"/>
      <c r="F252" s="347"/>
    </row>
    <row r="253" spans="2:6" ht="18.5" x14ac:dyDescent="0.35">
      <c r="B253" s="405" t="s">
        <v>185</v>
      </c>
      <c r="C253" s="406"/>
      <c r="D253" s="406"/>
      <c r="E253" s="347"/>
      <c r="F253" s="347"/>
    </row>
    <row r="254" spans="2:6" ht="18.5" x14ac:dyDescent="0.35">
      <c r="B254" s="405" t="s">
        <v>539</v>
      </c>
      <c r="C254" s="406"/>
      <c r="D254" s="409"/>
      <c r="E254" s="407"/>
      <c r="F254" s="347"/>
    </row>
    <row r="255" spans="2:6" ht="37" x14ac:dyDescent="0.35">
      <c r="B255" s="348" t="s">
        <v>188</v>
      </c>
      <c r="C255" s="406" t="s">
        <v>92</v>
      </c>
      <c r="D255" s="406">
        <v>50</v>
      </c>
      <c r="E255" s="347"/>
      <c r="F255" s="347"/>
    </row>
    <row r="256" spans="2:6" ht="37" x14ac:dyDescent="0.35">
      <c r="B256" s="348" t="s">
        <v>540</v>
      </c>
      <c r="C256" s="406" t="s">
        <v>92</v>
      </c>
      <c r="D256" s="406">
        <v>30</v>
      </c>
      <c r="E256" s="347"/>
      <c r="F256" s="347"/>
    </row>
    <row r="257" spans="2:6" ht="18.5" x14ac:dyDescent="0.35">
      <c r="B257" s="405" t="s">
        <v>189</v>
      </c>
      <c r="C257" s="406"/>
      <c r="D257" s="406"/>
      <c r="E257" s="347"/>
      <c r="F257" s="347"/>
    </row>
    <row r="258" spans="2:6" ht="37" x14ac:dyDescent="0.35">
      <c r="B258" s="348" t="s">
        <v>545</v>
      </c>
      <c r="C258" s="406" t="s">
        <v>92</v>
      </c>
      <c r="D258" s="406">
        <v>20</v>
      </c>
      <c r="E258" s="347"/>
      <c r="F258" s="347"/>
    </row>
    <row r="259" spans="2:6" ht="18.5" x14ac:dyDescent="0.35">
      <c r="B259" s="405" t="s">
        <v>195</v>
      </c>
      <c r="C259" s="406"/>
      <c r="D259" s="406"/>
      <c r="E259" s="347"/>
      <c r="F259" s="347"/>
    </row>
    <row r="260" spans="2:6" ht="37" x14ac:dyDescent="0.35">
      <c r="B260" s="348" t="s">
        <v>196</v>
      </c>
      <c r="C260" s="406"/>
      <c r="D260" s="406"/>
      <c r="E260" s="347"/>
      <c r="F260" s="347"/>
    </row>
    <row r="261" spans="2:6" ht="18.5" x14ac:dyDescent="0.35">
      <c r="B261" s="348" t="s">
        <v>546</v>
      </c>
      <c r="C261" s="406" t="s">
        <v>13</v>
      </c>
      <c r="D261" s="406">
        <v>20</v>
      </c>
      <c r="E261" s="347"/>
      <c r="F261" s="347"/>
    </row>
    <row r="262" spans="2:6" ht="18.5" x14ac:dyDescent="0.35">
      <c r="B262" s="348" t="s">
        <v>547</v>
      </c>
      <c r="C262" s="406" t="s">
        <v>13</v>
      </c>
      <c r="D262" s="406">
        <v>1</v>
      </c>
      <c r="E262" s="347"/>
      <c r="F262" s="347"/>
    </row>
    <row r="263" spans="2:6" ht="18.5" x14ac:dyDescent="0.35">
      <c r="B263" s="348" t="s">
        <v>548</v>
      </c>
      <c r="C263" s="406" t="s">
        <v>13</v>
      </c>
      <c r="D263" s="406">
        <v>5</v>
      </c>
      <c r="E263" s="347"/>
      <c r="F263" s="347"/>
    </row>
    <row r="264" spans="2:6" ht="18.5" x14ac:dyDescent="0.35">
      <c r="B264" s="348" t="s">
        <v>549</v>
      </c>
      <c r="C264" s="406" t="s">
        <v>13</v>
      </c>
      <c r="D264" s="406">
        <v>2</v>
      </c>
      <c r="E264" s="347"/>
      <c r="F264" s="347"/>
    </row>
    <row r="265" spans="2:6" ht="18.5" x14ac:dyDescent="0.35">
      <c r="B265" s="348" t="s">
        <v>550</v>
      </c>
      <c r="C265" s="406" t="s">
        <v>13</v>
      </c>
      <c r="D265" s="406">
        <v>3</v>
      </c>
      <c r="E265" s="347"/>
      <c r="F265" s="347"/>
    </row>
    <row r="266" spans="2:6" ht="18.5" x14ac:dyDescent="0.35">
      <c r="B266" s="348" t="s">
        <v>551</v>
      </c>
      <c r="C266" s="406" t="s">
        <v>13</v>
      </c>
      <c r="D266" s="406">
        <v>2</v>
      </c>
      <c r="E266" s="347"/>
      <c r="F266" s="347"/>
    </row>
    <row r="267" spans="2:6" ht="18.5" x14ac:dyDescent="0.35">
      <c r="B267" s="348" t="s">
        <v>552</v>
      </c>
      <c r="C267" s="406" t="s">
        <v>13</v>
      </c>
      <c r="D267" s="406">
        <v>2</v>
      </c>
      <c r="E267" s="347"/>
      <c r="F267" s="347"/>
    </row>
    <row r="268" spans="2:6" ht="18.5" x14ac:dyDescent="0.35">
      <c r="B268" s="348" t="s">
        <v>553</v>
      </c>
      <c r="C268" s="406" t="s">
        <v>13</v>
      </c>
      <c r="D268" s="406">
        <v>2</v>
      </c>
      <c r="E268" s="347"/>
      <c r="F268" s="347"/>
    </row>
    <row r="269" spans="2:6" ht="18.5" x14ac:dyDescent="0.35">
      <c r="B269" s="348" t="s">
        <v>554</v>
      </c>
      <c r="C269" s="406" t="s">
        <v>13</v>
      </c>
      <c r="D269" s="406">
        <v>1</v>
      </c>
      <c r="E269" s="347"/>
      <c r="F269" s="347"/>
    </row>
    <row r="270" spans="2:6" ht="18.5" x14ac:dyDescent="0.35">
      <c r="B270" s="348" t="s">
        <v>555</v>
      </c>
      <c r="C270" s="406" t="s">
        <v>13</v>
      </c>
      <c r="D270" s="406">
        <v>4</v>
      </c>
      <c r="E270" s="347"/>
      <c r="F270" s="347"/>
    </row>
    <row r="271" spans="2:6" ht="18.5" x14ac:dyDescent="0.35">
      <c r="B271" s="348" t="s">
        <v>556</v>
      </c>
      <c r="C271" s="406" t="s">
        <v>13</v>
      </c>
      <c r="D271" s="406">
        <v>2</v>
      </c>
      <c r="E271" s="347"/>
      <c r="F271" s="347"/>
    </row>
    <row r="272" spans="2:6" ht="18.5" x14ac:dyDescent="0.35">
      <c r="B272" s="348" t="s">
        <v>557</v>
      </c>
      <c r="C272" s="406" t="s">
        <v>13</v>
      </c>
      <c r="D272" s="406">
        <v>2</v>
      </c>
      <c r="E272" s="347"/>
      <c r="F272" s="347"/>
    </row>
    <row r="273" spans="2:6" ht="18.5" x14ac:dyDescent="0.35">
      <c r="B273" s="348" t="s">
        <v>558</v>
      </c>
      <c r="C273" s="406" t="s">
        <v>13</v>
      </c>
      <c r="D273" s="406">
        <v>30</v>
      </c>
      <c r="E273" s="347"/>
      <c r="F273" s="347"/>
    </row>
    <row r="274" spans="2:6" ht="18.5" x14ac:dyDescent="0.35">
      <c r="B274" s="348" t="s">
        <v>559</v>
      </c>
      <c r="C274" s="406" t="s">
        <v>224</v>
      </c>
      <c r="D274" s="406">
        <v>15</v>
      </c>
      <c r="E274" s="347"/>
      <c r="F274" s="347"/>
    </row>
    <row r="275" spans="2:6" ht="18.5" x14ac:dyDescent="0.35">
      <c r="B275" s="410" t="s">
        <v>560</v>
      </c>
      <c r="C275" s="349"/>
      <c r="D275" s="349"/>
      <c r="E275" s="350"/>
      <c r="F275" s="350"/>
    </row>
    <row r="276" spans="2:6" ht="18.5" x14ac:dyDescent="0.35">
      <c r="B276" s="405" t="s">
        <v>561</v>
      </c>
      <c r="C276" s="406"/>
      <c r="D276" s="406"/>
      <c r="E276" s="411"/>
      <c r="F276" s="411"/>
    </row>
    <row r="277" spans="2:6" ht="74" x14ac:dyDescent="0.35">
      <c r="B277" s="412" t="s">
        <v>562</v>
      </c>
      <c r="C277" s="406"/>
      <c r="D277" s="406"/>
      <c r="E277" s="347"/>
      <c r="F277" s="347"/>
    </row>
    <row r="278" spans="2:6" ht="18.5" x14ac:dyDescent="0.35">
      <c r="B278" s="348" t="s">
        <v>563</v>
      </c>
      <c r="C278" s="406" t="s">
        <v>92</v>
      </c>
      <c r="D278" s="406">
        <v>50</v>
      </c>
      <c r="E278" s="347"/>
      <c r="F278" s="347"/>
    </row>
    <row r="279" spans="2:6" ht="18.5" x14ac:dyDescent="0.35">
      <c r="B279" s="348" t="s">
        <v>564</v>
      </c>
      <c r="C279" s="406" t="s">
        <v>92</v>
      </c>
      <c r="D279" s="406">
        <v>30</v>
      </c>
      <c r="E279" s="347"/>
      <c r="F279" s="347"/>
    </row>
    <row r="280" spans="2:6" ht="55.5" x14ac:dyDescent="0.35">
      <c r="B280" s="348" t="s">
        <v>565</v>
      </c>
      <c r="C280" s="406" t="s">
        <v>92</v>
      </c>
      <c r="D280" s="406">
        <v>20</v>
      </c>
      <c r="E280" s="347"/>
      <c r="F280" s="347"/>
    </row>
    <row r="281" spans="2:6" ht="18.5" x14ac:dyDescent="0.35">
      <c r="B281" s="413" t="s">
        <v>234</v>
      </c>
      <c r="C281" s="351" t="s">
        <v>49</v>
      </c>
      <c r="D281" s="346" t="s">
        <v>49</v>
      </c>
      <c r="E281" s="347"/>
      <c r="F281" s="347"/>
    </row>
    <row r="282" spans="2:6" ht="55.5" x14ac:dyDescent="0.35">
      <c r="B282" s="352" t="s">
        <v>541</v>
      </c>
      <c r="C282" s="351" t="s">
        <v>92</v>
      </c>
      <c r="D282" s="346">
        <v>100</v>
      </c>
      <c r="E282" s="347"/>
      <c r="F282" s="347"/>
    </row>
    <row r="283" spans="2:6" ht="18.5" x14ac:dyDescent="0.35">
      <c r="B283" s="410" t="s">
        <v>566</v>
      </c>
      <c r="C283" s="414"/>
      <c r="D283" s="353"/>
      <c r="E283" s="350"/>
      <c r="F283" s="350"/>
    </row>
  </sheetData>
  <mergeCells count="5">
    <mergeCell ref="A1:F1"/>
    <mergeCell ref="A229:F229"/>
    <mergeCell ref="B230:C230"/>
    <mergeCell ref="B233:C233"/>
    <mergeCell ref="B238:C238"/>
  </mergeCells>
  <phoneticPr fontId="37" type="noConversion"/>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4E32F-7ADA-4221-B1AB-E42749E81C26}">
  <dimension ref="A1:F200"/>
  <sheetViews>
    <sheetView topLeftCell="A177" workbookViewId="0">
      <selection activeCell="E46" sqref="E46:F55"/>
    </sheetView>
  </sheetViews>
  <sheetFormatPr defaultRowHeight="14.5" x14ac:dyDescent="0.35"/>
  <cols>
    <col min="2" max="2" width="74.26953125" bestFit="1" customWidth="1"/>
    <col min="3" max="3" width="7.1796875" customWidth="1"/>
    <col min="4" max="4" width="6" customWidth="1"/>
    <col min="5" max="5" width="11.7265625" customWidth="1"/>
    <col min="6" max="6" width="15.54296875" customWidth="1"/>
  </cols>
  <sheetData>
    <row r="1" spans="1:6" s="92" customFormat="1" ht="18.649999999999999" customHeight="1" x14ac:dyDescent="0.35">
      <c r="A1" s="91"/>
      <c r="B1" s="523" t="s">
        <v>108</v>
      </c>
      <c r="C1" s="523"/>
      <c r="D1" s="523"/>
      <c r="E1" s="523"/>
      <c r="F1" s="523"/>
    </row>
    <row r="2" spans="1:6" s="92" customFormat="1" ht="19.899999999999999" customHeight="1" x14ac:dyDescent="0.35">
      <c r="A2" s="24" t="s">
        <v>109</v>
      </c>
      <c r="B2" s="25" t="s">
        <v>1</v>
      </c>
      <c r="C2" s="26" t="s">
        <v>2</v>
      </c>
      <c r="D2" s="25" t="s">
        <v>3</v>
      </c>
      <c r="E2" s="27" t="s">
        <v>4</v>
      </c>
      <c r="F2" s="93" t="s">
        <v>5</v>
      </c>
    </row>
    <row r="3" spans="1:6" s="92" customFormat="1" ht="16" x14ac:dyDescent="0.35">
      <c r="A3" s="6" t="s">
        <v>6</v>
      </c>
      <c r="B3" s="31" t="s">
        <v>7</v>
      </c>
      <c r="C3" s="32"/>
      <c r="D3" s="31"/>
      <c r="E3" s="33"/>
      <c r="F3" s="33"/>
    </row>
    <row r="4" spans="1:6" s="92" customFormat="1" ht="16" x14ac:dyDescent="0.35">
      <c r="A4" s="10" t="s">
        <v>8</v>
      </c>
      <c r="B4" s="11" t="s">
        <v>9</v>
      </c>
      <c r="C4" s="12" t="s">
        <v>10</v>
      </c>
      <c r="D4" s="13">
        <v>40</v>
      </c>
      <c r="E4" s="14"/>
      <c r="F4" s="15"/>
    </row>
    <row r="5" spans="1:6" s="92" customFormat="1" ht="16" x14ac:dyDescent="0.35">
      <c r="A5" s="10" t="s">
        <v>11</v>
      </c>
      <c r="B5" s="11" t="s">
        <v>12</v>
      </c>
      <c r="C5" s="12" t="s">
        <v>13</v>
      </c>
      <c r="D5" s="13">
        <v>1</v>
      </c>
      <c r="E5" s="14"/>
      <c r="F5" s="15"/>
    </row>
    <row r="6" spans="1:6" s="92" customFormat="1" ht="21.65" customHeight="1" x14ac:dyDescent="0.35">
      <c r="A6" s="11" t="s">
        <v>14</v>
      </c>
      <c r="B6" s="10" t="s">
        <v>110</v>
      </c>
      <c r="C6" s="12" t="s">
        <v>15</v>
      </c>
      <c r="D6" s="16">
        <v>21</v>
      </c>
      <c r="E6" s="14"/>
      <c r="F6" s="15"/>
    </row>
    <row r="7" spans="1:6" s="92" customFormat="1" ht="37.15" customHeight="1" x14ac:dyDescent="0.35">
      <c r="A7" s="11" t="s">
        <v>16</v>
      </c>
      <c r="B7" s="10" t="s">
        <v>17</v>
      </c>
      <c r="C7" s="12" t="s">
        <v>13</v>
      </c>
      <c r="D7" s="11">
        <v>1</v>
      </c>
      <c r="E7" s="15"/>
      <c r="F7" s="15"/>
    </row>
    <row r="8" spans="1:6" s="92" customFormat="1" ht="52.9" customHeight="1" x14ac:dyDescent="0.4">
      <c r="A8" s="11" t="s">
        <v>18</v>
      </c>
      <c r="B8" s="17" t="s">
        <v>19</v>
      </c>
      <c r="C8" s="12" t="s">
        <v>13</v>
      </c>
      <c r="D8" s="16">
        <v>3</v>
      </c>
      <c r="E8" s="15"/>
      <c r="F8" s="15"/>
    </row>
    <row r="9" spans="1:6" s="92" customFormat="1" ht="36" customHeight="1" x14ac:dyDescent="0.35">
      <c r="A9" s="19" t="s">
        <v>20</v>
      </c>
      <c r="B9" s="10" t="s">
        <v>111</v>
      </c>
      <c r="C9" s="20" t="s">
        <v>21</v>
      </c>
      <c r="D9" s="11">
        <v>100</v>
      </c>
      <c r="E9" s="11"/>
      <c r="F9" s="15"/>
    </row>
    <row r="10" spans="1:6" s="92" customFormat="1" ht="24.65" customHeight="1" x14ac:dyDescent="0.4">
      <c r="A10" s="19"/>
      <c r="B10" s="22" t="s">
        <v>22</v>
      </c>
      <c r="C10" s="22"/>
      <c r="D10" s="22"/>
      <c r="E10" s="22"/>
      <c r="F10" s="23"/>
    </row>
    <row r="11" spans="1:6" s="92" customFormat="1" ht="22.9" customHeight="1" x14ac:dyDescent="0.4">
      <c r="A11" s="21"/>
      <c r="B11" s="3" t="s">
        <v>1</v>
      </c>
      <c r="C11" s="4" t="s">
        <v>2</v>
      </c>
      <c r="D11" s="2" t="s">
        <v>3</v>
      </c>
      <c r="E11" s="94" t="s">
        <v>4</v>
      </c>
      <c r="F11" s="95" t="s">
        <v>5</v>
      </c>
    </row>
    <row r="12" spans="1:6" s="92" customFormat="1" x14ac:dyDescent="0.35">
      <c r="A12" s="236" t="s">
        <v>6</v>
      </c>
      <c r="B12" s="237" t="s">
        <v>340</v>
      </c>
      <c r="C12" s="238"/>
      <c r="D12" s="239"/>
      <c r="E12" s="240"/>
      <c r="F12" s="241"/>
    </row>
    <row r="13" spans="1:6" s="92" customFormat="1" x14ac:dyDescent="0.35">
      <c r="A13" s="242"/>
      <c r="B13" s="243" t="s">
        <v>118</v>
      </c>
      <c r="C13" s="244"/>
      <c r="D13" s="245"/>
      <c r="E13" s="246"/>
      <c r="F13" s="247"/>
    </row>
    <row r="14" spans="1:6" s="92" customFormat="1" x14ac:dyDescent="0.35">
      <c r="A14" s="242" t="s">
        <v>8</v>
      </c>
      <c r="B14" s="96" t="s">
        <v>119</v>
      </c>
      <c r="C14" s="244" t="s">
        <v>10</v>
      </c>
      <c r="D14" s="245">
        <v>33</v>
      </c>
      <c r="E14" s="246"/>
      <c r="F14" s="247"/>
    </row>
    <row r="15" spans="1:6" s="92" customFormat="1" ht="28.5" customHeight="1" x14ac:dyDescent="0.35">
      <c r="A15" s="242" t="s">
        <v>341</v>
      </c>
      <c r="B15" s="97" t="s">
        <v>120</v>
      </c>
      <c r="C15" s="244" t="s">
        <v>10</v>
      </c>
      <c r="D15" s="245">
        <v>3.9</v>
      </c>
      <c r="E15" s="246"/>
      <c r="F15" s="247"/>
    </row>
    <row r="16" spans="1:6" s="92" customFormat="1" ht="18" customHeight="1" x14ac:dyDescent="0.35">
      <c r="A16" s="242" t="s">
        <v>342</v>
      </c>
      <c r="B16" s="96" t="s">
        <v>121</v>
      </c>
      <c r="C16" s="244" t="s">
        <v>122</v>
      </c>
      <c r="D16" s="245">
        <v>19.63</v>
      </c>
      <c r="E16" s="246"/>
      <c r="F16" s="247"/>
    </row>
    <row r="17" spans="1:6" s="92" customFormat="1" x14ac:dyDescent="0.35">
      <c r="A17" s="242" t="s">
        <v>343</v>
      </c>
      <c r="B17" s="96" t="s">
        <v>123</v>
      </c>
      <c r="C17" s="244" t="s">
        <v>122</v>
      </c>
      <c r="D17" s="245">
        <v>6</v>
      </c>
      <c r="E17" s="246"/>
      <c r="F17" s="247"/>
    </row>
    <row r="18" spans="1:6" s="92" customFormat="1" ht="20.25" customHeight="1" x14ac:dyDescent="0.35">
      <c r="A18" s="242" t="s">
        <v>344</v>
      </c>
      <c r="B18" s="96" t="s">
        <v>124</v>
      </c>
      <c r="C18" s="244" t="s">
        <v>122</v>
      </c>
      <c r="D18" s="245">
        <v>30</v>
      </c>
      <c r="E18" s="246"/>
      <c r="F18" s="247"/>
    </row>
    <row r="19" spans="1:6" s="92" customFormat="1" x14ac:dyDescent="0.35">
      <c r="A19" s="242" t="s">
        <v>341</v>
      </c>
      <c r="B19" s="243" t="s">
        <v>126</v>
      </c>
      <c r="C19" s="244"/>
      <c r="D19" s="245"/>
      <c r="E19" s="246"/>
      <c r="F19" s="247"/>
    </row>
    <row r="20" spans="1:6" s="92" customFormat="1" x14ac:dyDescent="0.35">
      <c r="A20" s="242" t="s">
        <v>345</v>
      </c>
      <c r="B20" s="243" t="s">
        <v>128</v>
      </c>
      <c r="C20" s="244"/>
      <c r="D20" s="245"/>
      <c r="E20" s="246"/>
      <c r="F20" s="247"/>
    </row>
    <row r="21" spans="1:6" s="92" customFormat="1" ht="29" x14ac:dyDescent="0.35">
      <c r="A21" s="242" t="s">
        <v>346</v>
      </c>
      <c r="B21" s="97" t="s">
        <v>130</v>
      </c>
      <c r="C21" s="244" t="s">
        <v>122</v>
      </c>
      <c r="D21" s="245">
        <v>29.45</v>
      </c>
      <c r="E21" s="246"/>
      <c r="F21" s="247"/>
    </row>
    <row r="22" spans="1:6" s="92" customFormat="1" ht="29" x14ac:dyDescent="0.35">
      <c r="A22" s="242" t="s">
        <v>347</v>
      </c>
      <c r="B22" s="97" t="s">
        <v>131</v>
      </c>
      <c r="C22" s="244" t="s">
        <v>122</v>
      </c>
      <c r="D22" s="245">
        <v>1.67</v>
      </c>
      <c r="E22" s="246"/>
      <c r="F22" s="247"/>
    </row>
    <row r="23" spans="1:6" s="92" customFormat="1" x14ac:dyDescent="0.35">
      <c r="A23" s="242" t="s">
        <v>348</v>
      </c>
      <c r="B23" s="96" t="s">
        <v>132</v>
      </c>
      <c r="C23" s="244" t="s">
        <v>133</v>
      </c>
      <c r="D23" s="245">
        <v>150</v>
      </c>
      <c r="E23" s="246"/>
      <c r="F23" s="247"/>
    </row>
    <row r="24" spans="1:6" s="92" customFormat="1" ht="29" x14ac:dyDescent="0.35">
      <c r="A24" s="242" t="s">
        <v>349</v>
      </c>
      <c r="B24" s="97" t="s">
        <v>134</v>
      </c>
      <c r="C24" s="244" t="s">
        <v>122</v>
      </c>
      <c r="D24" s="245">
        <v>5</v>
      </c>
      <c r="E24" s="246"/>
      <c r="F24" s="247"/>
    </row>
    <row r="25" spans="1:6" s="92" customFormat="1" x14ac:dyDescent="0.35">
      <c r="A25" s="242">
        <v>1.3</v>
      </c>
      <c r="B25" s="248" t="s">
        <v>135</v>
      </c>
      <c r="C25" s="244"/>
      <c r="D25" s="245"/>
      <c r="E25" s="246"/>
      <c r="F25" s="247"/>
    </row>
    <row r="26" spans="1:6" s="92" customFormat="1" ht="18.75" customHeight="1" x14ac:dyDescent="0.35">
      <c r="A26" s="242" t="s">
        <v>350</v>
      </c>
      <c r="B26" s="97" t="s">
        <v>136</v>
      </c>
      <c r="C26" s="249" t="s">
        <v>10</v>
      </c>
      <c r="D26" s="245">
        <v>77</v>
      </c>
      <c r="E26" s="250"/>
      <c r="F26" s="251"/>
    </row>
    <row r="27" spans="1:6" s="92" customFormat="1" x14ac:dyDescent="0.35">
      <c r="A27" s="242" t="s">
        <v>351</v>
      </c>
      <c r="B27" s="96" t="s">
        <v>137</v>
      </c>
      <c r="C27" s="244" t="s">
        <v>138</v>
      </c>
      <c r="D27" s="245">
        <v>120</v>
      </c>
      <c r="E27" s="246"/>
      <c r="F27" s="247"/>
    </row>
    <row r="28" spans="1:6" s="92" customFormat="1" x14ac:dyDescent="0.35">
      <c r="A28" s="242" t="s">
        <v>343</v>
      </c>
      <c r="B28" s="252" t="s">
        <v>140</v>
      </c>
      <c r="C28" s="244"/>
      <c r="D28" s="245"/>
      <c r="E28" s="246"/>
      <c r="F28" s="247"/>
    </row>
    <row r="29" spans="1:6" s="92" customFormat="1" x14ac:dyDescent="0.35">
      <c r="A29" s="242" t="s">
        <v>352</v>
      </c>
      <c r="B29" s="96" t="s">
        <v>142</v>
      </c>
      <c r="C29" s="244" t="s">
        <v>10</v>
      </c>
      <c r="D29" s="245">
        <v>5</v>
      </c>
      <c r="E29" s="246"/>
      <c r="F29" s="247"/>
    </row>
    <row r="30" spans="1:6" s="92" customFormat="1" ht="29" x14ac:dyDescent="0.35">
      <c r="A30" s="242" t="s">
        <v>352</v>
      </c>
      <c r="B30" s="97" t="s">
        <v>143</v>
      </c>
      <c r="C30" s="244" t="s">
        <v>10</v>
      </c>
      <c r="D30" s="245">
        <v>5</v>
      </c>
      <c r="E30" s="246"/>
      <c r="F30" s="247"/>
    </row>
    <row r="31" spans="1:6" s="92" customFormat="1" x14ac:dyDescent="0.35">
      <c r="A31" s="242" t="s">
        <v>344</v>
      </c>
      <c r="B31" s="248" t="s">
        <v>145</v>
      </c>
      <c r="C31" s="244"/>
      <c r="D31" s="245"/>
      <c r="E31" s="246"/>
      <c r="F31" s="247"/>
    </row>
    <row r="32" spans="1:6" s="92" customFormat="1" x14ac:dyDescent="0.35">
      <c r="A32" s="242" t="s">
        <v>353</v>
      </c>
      <c r="B32" s="96" t="s">
        <v>147</v>
      </c>
      <c r="C32" s="244" t="s">
        <v>138</v>
      </c>
      <c r="D32" s="245">
        <v>250</v>
      </c>
      <c r="E32" s="246"/>
      <c r="F32" s="247"/>
    </row>
    <row r="33" spans="1:6" s="92" customFormat="1" x14ac:dyDescent="0.35">
      <c r="A33" s="242" t="s">
        <v>354</v>
      </c>
      <c r="B33" s="96" t="s">
        <v>148</v>
      </c>
      <c r="C33" s="244" t="s">
        <v>138</v>
      </c>
      <c r="D33" s="245">
        <v>100</v>
      </c>
      <c r="E33" s="246"/>
      <c r="F33" s="247"/>
    </row>
    <row r="34" spans="1:6" s="92" customFormat="1" ht="29" x14ac:dyDescent="0.35">
      <c r="A34" s="242" t="s">
        <v>355</v>
      </c>
      <c r="B34" s="97" t="s">
        <v>149</v>
      </c>
      <c r="C34" s="244" t="s">
        <v>122</v>
      </c>
      <c r="D34" s="245">
        <v>5</v>
      </c>
      <c r="E34" s="246"/>
      <c r="F34" s="247"/>
    </row>
    <row r="35" spans="1:6" s="92" customFormat="1" ht="18.75" customHeight="1" x14ac:dyDescent="0.35">
      <c r="A35" s="253" t="s">
        <v>356</v>
      </c>
      <c r="B35" s="248" t="s">
        <v>151</v>
      </c>
      <c r="C35" s="254"/>
      <c r="D35" s="255"/>
      <c r="E35" s="256"/>
      <c r="F35" s="257"/>
    </row>
    <row r="36" spans="1:6" s="92" customFormat="1" ht="29" x14ac:dyDescent="0.35">
      <c r="A36" s="242" t="s">
        <v>357</v>
      </c>
      <c r="B36" s="97" t="s">
        <v>52</v>
      </c>
      <c r="C36" s="244" t="s">
        <v>10</v>
      </c>
      <c r="D36" s="245">
        <v>9.5500000000000007</v>
      </c>
      <c r="E36" s="246"/>
      <c r="F36" s="247"/>
    </row>
    <row r="37" spans="1:6" s="92" customFormat="1" ht="29" x14ac:dyDescent="0.35">
      <c r="A37" s="242" t="s">
        <v>358</v>
      </c>
      <c r="B37" s="97" t="s">
        <v>154</v>
      </c>
      <c r="C37" s="244" t="s">
        <v>10</v>
      </c>
      <c r="D37" s="245">
        <v>9.5500000000000007</v>
      </c>
      <c r="E37" s="246"/>
      <c r="F37" s="247"/>
    </row>
    <row r="38" spans="1:6" s="92" customFormat="1" ht="29" x14ac:dyDescent="0.35">
      <c r="A38" s="242" t="s">
        <v>359</v>
      </c>
      <c r="B38" s="97" t="s">
        <v>53</v>
      </c>
      <c r="C38" s="244" t="s">
        <v>10</v>
      </c>
      <c r="D38" s="245">
        <v>20.25</v>
      </c>
      <c r="E38" s="246"/>
      <c r="F38" s="247"/>
    </row>
    <row r="39" spans="1:6" s="92" customFormat="1" ht="47.25" customHeight="1" x14ac:dyDescent="0.35">
      <c r="A39" s="242" t="s">
        <v>360</v>
      </c>
      <c r="B39" s="97" t="s">
        <v>155</v>
      </c>
      <c r="C39" s="244" t="s">
        <v>10</v>
      </c>
      <c r="D39" s="245">
        <v>6.36</v>
      </c>
      <c r="E39" s="246"/>
      <c r="F39" s="247"/>
    </row>
    <row r="40" spans="1:6" s="92" customFormat="1" ht="43.5" x14ac:dyDescent="0.35">
      <c r="A40" s="242" t="s">
        <v>361</v>
      </c>
      <c r="B40" s="97" t="s">
        <v>156</v>
      </c>
      <c r="C40" s="244" t="s">
        <v>10</v>
      </c>
      <c r="D40" s="245">
        <v>6.6</v>
      </c>
      <c r="E40" s="246"/>
      <c r="F40" s="247"/>
    </row>
    <row r="41" spans="1:6" s="92" customFormat="1" ht="29" x14ac:dyDescent="0.35">
      <c r="A41" s="242" t="s">
        <v>362</v>
      </c>
      <c r="B41" s="97" t="s">
        <v>157</v>
      </c>
      <c r="C41" s="244" t="s">
        <v>10</v>
      </c>
      <c r="D41" s="245">
        <v>6.6</v>
      </c>
      <c r="E41" s="246"/>
      <c r="F41" s="247"/>
    </row>
    <row r="42" spans="1:6" s="92" customFormat="1" ht="29" x14ac:dyDescent="0.35">
      <c r="A42" s="242" t="s">
        <v>363</v>
      </c>
      <c r="B42" s="97" t="s">
        <v>158</v>
      </c>
      <c r="C42" s="244" t="s">
        <v>10</v>
      </c>
      <c r="D42" s="245">
        <v>28.5</v>
      </c>
      <c r="E42" s="246"/>
      <c r="F42" s="247"/>
    </row>
    <row r="43" spans="1:6" s="92" customFormat="1" ht="18" customHeight="1" x14ac:dyDescent="0.35">
      <c r="A43" s="258"/>
      <c r="B43" s="259" t="s">
        <v>125</v>
      </c>
      <c r="C43" s="260"/>
      <c r="D43" s="261"/>
      <c r="E43" s="262"/>
      <c r="F43" s="263"/>
    </row>
    <row r="44" spans="1:6" s="92" customFormat="1" x14ac:dyDescent="0.35">
      <c r="A44" s="242" t="s">
        <v>364</v>
      </c>
      <c r="B44" s="248" t="s">
        <v>160</v>
      </c>
      <c r="C44" s="244"/>
      <c r="D44" s="264"/>
      <c r="E44" s="265"/>
      <c r="F44" s="251"/>
    </row>
    <row r="45" spans="1:6" s="92" customFormat="1" x14ac:dyDescent="0.35">
      <c r="A45" s="242"/>
      <c r="B45" s="97" t="s">
        <v>161</v>
      </c>
      <c r="C45" s="244"/>
      <c r="D45" s="264"/>
      <c r="E45" s="265"/>
      <c r="F45" s="251"/>
    </row>
    <row r="46" spans="1:6" s="92" customFormat="1" x14ac:dyDescent="0.35">
      <c r="A46" s="242"/>
      <c r="B46" s="97" t="s">
        <v>162</v>
      </c>
      <c r="C46" s="249" t="s">
        <v>117</v>
      </c>
      <c r="D46" s="245">
        <v>2</v>
      </c>
      <c r="E46" s="250"/>
      <c r="F46" s="251"/>
    </row>
    <row r="47" spans="1:6" s="92" customFormat="1" x14ac:dyDescent="0.35">
      <c r="A47" s="242"/>
      <c r="B47" s="97" t="s">
        <v>163</v>
      </c>
      <c r="C47" s="249" t="s">
        <v>117</v>
      </c>
      <c r="D47" s="245">
        <v>1</v>
      </c>
      <c r="E47" s="250"/>
      <c r="F47" s="251"/>
    </row>
    <row r="48" spans="1:6" s="92" customFormat="1" x14ac:dyDescent="0.35">
      <c r="A48" s="242"/>
      <c r="B48" s="97" t="s">
        <v>164</v>
      </c>
      <c r="C48" s="249" t="s">
        <v>117</v>
      </c>
      <c r="D48" s="245">
        <v>2</v>
      </c>
      <c r="E48" s="250"/>
      <c r="F48" s="251"/>
    </row>
    <row r="49" spans="1:6" s="92" customFormat="1" x14ac:dyDescent="0.35">
      <c r="A49" s="242"/>
      <c r="B49" s="97" t="s">
        <v>165</v>
      </c>
      <c r="C49" s="249" t="s">
        <v>117</v>
      </c>
      <c r="D49" s="245">
        <v>4</v>
      </c>
      <c r="E49" s="250"/>
      <c r="F49" s="251"/>
    </row>
    <row r="50" spans="1:6" s="92" customFormat="1" x14ac:dyDescent="0.35">
      <c r="A50" s="242"/>
      <c r="B50" s="97" t="s">
        <v>166</v>
      </c>
      <c r="C50" s="249" t="s">
        <v>117</v>
      </c>
      <c r="D50" s="245">
        <v>1</v>
      </c>
      <c r="E50" s="250"/>
      <c r="F50" s="251"/>
    </row>
    <row r="51" spans="1:6" s="92" customFormat="1" x14ac:dyDescent="0.35">
      <c r="A51" s="242"/>
      <c r="B51" s="97" t="s">
        <v>168</v>
      </c>
      <c r="C51" s="249" t="s">
        <v>117</v>
      </c>
      <c r="D51" s="245">
        <v>1</v>
      </c>
      <c r="E51" s="250"/>
      <c r="F51" s="251"/>
    </row>
    <row r="52" spans="1:6" s="92" customFormat="1" x14ac:dyDescent="0.35">
      <c r="A52" s="242"/>
      <c r="B52" s="97" t="s">
        <v>170</v>
      </c>
      <c r="C52" s="249" t="s">
        <v>117</v>
      </c>
      <c r="D52" s="245">
        <v>3</v>
      </c>
      <c r="E52" s="250"/>
      <c r="F52" s="251"/>
    </row>
    <row r="53" spans="1:6" s="92" customFormat="1" x14ac:dyDescent="0.35">
      <c r="A53" s="242"/>
      <c r="B53" s="97" t="s">
        <v>172</v>
      </c>
      <c r="C53" s="249" t="s">
        <v>117</v>
      </c>
      <c r="D53" s="245">
        <v>5</v>
      </c>
      <c r="E53" s="250"/>
      <c r="F53" s="251"/>
    </row>
    <row r="54" spans="1:6" s="92" customFormat="1" ht="18.75" customHeight="1" x14ac:dyDescent="0.35">
      <c r="A54" s="258"/>
      <c r="B54" s="259" t="s">
        <v>125</v>
      </c>
      <c r="C54" s="266"/>
      <c r="D54" s="261"/>
      <c r="E54" s="267"/>
      <c r="F54" s="268"/>
    </row>
    <row r="55" spans="1:6" s="92" customFormat="1" ht="17.25" customHeight="1" x14ac:dyDescent="0.35">
      <c r="A55" s="269"/>
      <c r="B55" s="270" t="s">
        <v>173</v>
      </c>
      <c r="C55" s="260"/>
      <c r="D55" s="271"/>
      <c r="E55" s="272"/>
      <c r="F55" s="263"/>
    </row>
    <row r="56" spans="1:6" s="92" customFormat="1" ht="21" customHeight="1" x14ac:dyDescent="0.35">
      <c r="A56" s="103" t="s">
        <v>167</v>
      </c>
      <c r="B56" s="10" t="s">
        <v>168</v>
      </c>
      <c r="C56" s="20" t="s">
        <v>117</v>
      </c>
      <c r="D56" s="34">
        <v>1</v>
      </c>
      <c r="E56" s="101"/>
      <c r="F56" s="101"/>
    </row>
    <row r="57" spans="1:6" s="92" customFormat="1" ht="21" customHeight="1" x14ac:dyDescent="0.35">
      <c r="A57" s="103" t="s">
        <v>169</v>
      </c>
      <c r="B57" s="10" t="s">
        <v>170</v>
      </c>
      <c r="C57" s="20" t="s">
        <v>117</v>
      </c>
      <c r="D57" s="34">
        <v>3</v>
      </c>
      <c r="E57" s="101"/>
      <c r="F57" s="101"/>
    </row>
    <row r="58" spans="1:6" s="92" customFormat="1" ht="21" customHeight="1" x14ac:dyDescent="0.35">
      <c r="A58" s="103" t="s">
        <v>171</v>
      </c>
      <c r="B58" s="10" t="s">
        <v>172</v>
      </c>
      <c r="C58" s="20" t="s">
        <v>117</v>
      </c>
      <c r="D58" s="34">
        <v>5</v>
      </c>
      <c r="E58" s="101"/>
      <c r="F58" s="101"/>
    </row>
    <row r="59" spans="1:6" s="92" customFormat="1" ht="21" customHeight="1" x14ac:dyDescent="0.35">
      <c r="A59" s="44"/>
      <c r="B59" s="38" t="s">
        <v>125</v>
      </c>
      <c r="C59" s="66"/>
      <c r="D59" s="99"/>
      <c r="E59" s="104"/>
      <c r="F59" s="105"/>
    </row>
    <row r="60" spans="1:6" s="92" customFormat="1" ht="25.5" customHeight="1" x14ac:dyDescent="0.35">
      <c r="A60" s="106"/>
      <c r="B60" s="107" t="s">
        <v>173</v>
      </c>
      <c r="C60" s="98"/>
      <c r="D60" s="108"/>
      <c r="E60" s="100"/>
      <c r="F60" s="100"/>
    </row>
    <row r="61" spans="1:6" s="1" customFormat="1" ht="22.9" customHeight="1" x14ac:dyDescent="0.35">
      <c r="A61" s="45" t="s">
        <v>109</v>
      </c>
      <c r="B61" s="78" t="s">
        <v>1</v>
      </c>
      <c r="C61" s="45" t="s">
        <v>2</v>
      </c>
      <c r="D61" s="109" t="s">
        <v>3</v>
      </c>
      <c r="E61" s="110" t="s">
        <v>4</v>
      </c>
      <c r="F61" s="110" t="s">
        <v>5</v>
      </c>
    </row>
    <row r="62" spans="1:6" s="1" customFormat="1" ht="22.9" customHeight="1" x14ac:dyDescent="0.35">
      <c r="A62" s="47" t="s">
        <v>66</v>
      </c>
      <c r="B62" s="60" t="s">
        <v>174</v>
      </c>
      <c r="C62" s="61"/>
      <c r="D62" s="62"/>
      <c r="E62" s="62"/>
      <c r="F62" s="62"/>
    </row>
    <row r="63" spans="1:6" s="1" customFormat="1" ht="22.9" customHeight="1" x14ac:dyDescent="0.35">
      <c r="A63" s="47" t="s">
        <v>68</v>
      </c>
      <c r="B63" s="60" t="s">
        <v>69</v>
      </c>
      <c r="C63" s="61"/>
      <c r="D63" s="62"/>
      <c r="E63" s="62"/>
      <c r="F63" s="62"/>
    </row>
    <row r="64" spans="1:6" s="1" customFormat="1" ht="22.9" customHeight="1" x14ac:dyDescent="0.35">
      <c r="A64" s="62" t="s">
        <v>26</v>
      </c>
      <c r="B64" s="111" t="s">
        <v>70</v>
      </c>
      <c r="C64" s="112" t="s">
        <v>35</v>
      </c>
      <c r="D64" s="113">
        <v>5</v>
      </c>
      <c r="E64" s="114"/>
      <c r="F64" s="34"/>
    </row>
    <row r="65" spans="1:6" s="1" customFormat="1" ht="22.9" customHeight="1" x14ac:dyDescent="0.35">
      <c r="A65" s="62" t="s">
        <v>29</v>
      </c>
      <c r="B65" s="11" t="s">
        <v>27</v>
      </c>
      <c r="C65" s="20" t="s">
        <v>28</v>
      </c>
      <c r="D65" s="34">
        <v>10</v>
      </c>
      <c r="E65" s="101"/>
      <c r="F65" s="101"/>
    </row>
    <row r="66" spans="1:6" s="1" customFormat="1" ht="22.9" customHeight="1" x14ac:dyDescent="0.35">
      <c r="A66" s="62" t="s">
        <v>32</v>
      </c>
      <c r="B66" s="11" t="s">
        <v>34</v>
      </c>
      <c r="C66" s="20" t="s">
        <v>35</v>
      </c>
      <c r="D66" s="34">
        <v>2</v>
      </c>
      <c r="E66" s="101"/>
      <c r="F66" s="101"/>
    </row>
    <row r="67" spans="1:6" s="1" customFormat="1" ht="22.9" customHeight="1" x14ac:dyDescent="0.35">
      <c r="A67" s="62" t="s">
        <v>37</v>
      </c>
      <c r="B67" s="11" t="s">
        <v>71</v>
      </c>
      <c r="C67" s="20" t="s">
        <v>35</v>
      </c>
      <c r="D67" s="34">
        <v>2</v>
      </c>
      <c r="E67" s="101"/>
      <c r="F67" s="101"/>
    </row>
    <row r="68" spans="1:6" s="1" customFormat="1" ht="22.9" customHeight="1" x14ac:dyDescent="0.35">
      <c r="A68" s="62" t="s">
        <v>38</v>
      </c>
      <c r="B68" s="11" t="s">
        <v>72</v>
      </c>
      <c r="C68" s="20" t="s">
        <v>44</v>
      </c>
      <c r="D68" s="34">
        <v>1</v>
      </c>
      <c r="E68" s="101"/>
      <c r="F68" s="101"/>
    </row>
    <row r="69" spans="1:6" s="1" customFormat="1" ht="22.9" customHeight="1" x14ac:dyDescent="0.35">
      <c r="A69" s="62" t="s">
        <v>39</v>
      </c>
      <c r="B69" s="11" t="s">
        <v>73</v>
      </c>
      <c r="C69" s="20" t="s">
        <v>44</v>
      </c>
      <c r="D69" s="34">
        <v>1</v>
      </c>
      <c r="E69" s="101"/>
      <c r="F69" s="101"/>
    </row>
    <row r="70" spans="1:6" s="1" customFormat="1" ht="22.9" customHeight="1" x14ac:dyDescent="0.35">
      <c r="A70" s="62" t="s">
        <v>40</v>
      </c>
      <c r="B70" s="11" t="s">
        <v>30</v>
      </c>
      <c r="C70" s="20" t="s">
        <v>31</v>
      </c>
      <c r="D70" s="34">
        <v>10</v>
      </c>
      <c r="E70" s="101"/>
      <c r="F70" s="101"/>
    </row>
    <row r="71" spans="1:6" s="1" customFormat="1" ht="21" customHeight="1" x14ac:dyDescent="0.35">
      <c r="A71" s="64"/>
      <c r="B71" s="65" t="s">
        <v>175</v>
      </c>
      <c r="C71" s="66"/>
      <c r="D71" s="99"/>
      <c r="E71" s="104"/>
      <c r="F71" s="105"/>
    </row>
    <row r="72" spans="1:6" s="1" customFormat="1" ht="51" customHeight="1" x14ac:dyDescent="0.35">
      <c r="A72" s="115" t="s">
        <v>74</v>
      </c>
      <c r="B72" s="60" t="s">
        <v>75</v>
      </c>
      <c r="C72" s="61"/>
      <c r="D72" s="62"/>
      <c r="E72" s="62"/>
      <c r="F72" s="101"/>
    </row>
    <row r="73" spans="1:6" s="1" customFormat="1" ht="51.65" customHeight="1" x14ac:dyDescent="0.35">
      <c r="A73" s="115" t="s">
        <v>76</v>
      </c>
      <c r="B73" s="68" t="s">
        <v>77</v>
      </c>
      <c r="C73" s="20" t="s">
        <v>78</v>
      </c>
      <c r="D73" s="34">
        <v>6</v>
      </c>
      <c r="E73" s="116"/>
      <c r="F73" s="101"/>
    </row>
    <row r="74" spans="1:6" s="1" customFormat="1" ht="40.15" customHeight="1" x14ac:dyDescent="0.35">
      <c r="A74" s="42" t="s">
        <v>79</v>
      </c>
      <c r="B74" s="68" t="s">
        <v>53</v>
      </c>
      <c r="C74" s="12" t="s">
        <v>78</v>
      </c>
      <c r="D74" s="34">
        <v>8</v>
      </c>
      <c r="E74" s="117"/>
      <c r="F74" s="101"/>
    </row>
    <row r="75" spans="1:6" s="1" customFormat="1" ht="51" customHeight="1" x14ac:dyDescent="0.35">
      <c r="A75" s="42" t="s">
        <v>80</v>
      </c>
      <c r="B75" s="10" t="s">
        <v>81</v>
      </c>
      <c r="C75" s="12" t="s">
        <v>78</v>
      </c>
      <c r="D75" s="34">
        <v>6.36</v>
      </c>
      <c r="E75" s="117"/>
      <c r="F75" s="101"/>
    </row>
    <row r="76" spans="1:6" s="1" customFormat="1" ht="48.65" customHeight="1" x14ac:dyDescent="0.35">
      <c r="A76" s="42" t="s">
        <v>82</v>
      </c>
      <c r="B76" s="10" t="s">
        <v>83</v>
      </c>
      <c r="C76" s="12" t="s">
        <v>78</v>
      </c>
      <c r="D76" s="34">
        <v>6.6</v>
      </c>
      <c r="E76" s="117"/>
      <c r="F76" s="101"/>
    </row>
    <row r="77" spans="1:6" s="1" customFormat="1" ht="27.65" customHeight="1" x14ac:dyDescent="0.35">
      <c r="A77" s="42" t="s">
        <v>84</v>
      </c>
      <c r="B77" s="10" t="s">
        <v>85</v>
      </c>
      <c r="C77" s="12" t="s">
        <v>78</v>
      </c>
      <c r="D77" s="34">
        <v>6.6</v>
      </c>
      <c r="E77" s="117"/>
      <c r="F77" s="101"/>
    </row>
    <row r="78" spans="1:6" s="1" customFormat="1" ht="24" customHeight="1" x14ac:dyDescent="0.35">
      <c r="A78" s="42" t="s">
        <v>86</v>
      </c>
      <c r="B78" s="10" t="s">
        <v>87</v>
      </c>
      <c r="C78" s="12" t="s">
        <v>78</v>
      </c>
      <c r="D78" s="34">
        <v>33</v>
      </c>
      <c r="E78" s="117"/>
      <c r="F78" s="101"/>
    </row>
    <row r="79" spans="1:6" s="1" customFormat="1" ht="24.65" customHeight="1" x14ac:dyDescent="0.35">
      <c r="A79" s="44"/>
      <c r="B79" s="65" t="s">
        <v>175</v>
      </c>
      <c r="C79" s="98"/>
      <c r="D79" s="99"/>
      <c r="E79" s="118"/>
      <c r="F79" s="72"/>
    </row>
    <row r="80" spans="1:6" s="1" customFormat="1" ht="24.65" customHeight="1" x14ac:dyDescent="0.4">
      <c r="A80" s="63" t="s">
        <v>89</v>
      </c>
      <c r="B80" s="119" t="s">
        <v>90</v>
      </c>
      <c r="C80" s="63"/>
      <c r="D80" s="120"/>
      <c r="E80" s="120"/>
      <c r="F80" s="120"/>
    </row>
    <row r="81" spans="1:6" s="1" customFormat="1" ht="24.65" customHeight="1" x14ac:dyDescent="0.4">
      <c r="A81" s="34" t="s">
        <v>26</v>
      </c>
      <c r="B81" s="63" t="s">
        <v>91</v>
      </c>
      <c r="C81" s="63" t="s">
        <v>92</v>
      </c>
      <c r="D81" s="120">
        <v>50</v>
      </c>
      <c r="E81" s="120"/>
      <c r="F81" s="121"/>
    </row>
    <row r="82" spans="1:6" s="1" customFormat="1" ht="24.65" customHeight="1" x14ac:dyDescent="0.4">
      <c r="A82" s="34" t="s">
        <v>29</v>
      </c>
      <c r="B82" s="63" t="s">
        <v>93</v>
      </c>
      <c r="C82" s="63" t="s">
        <v>13</v>
      </c>
      <c r="D82" s="120">
        <v>6</v>
      </c>
      <c r="E82" s="120"/>
      <c r="F82" s="121"/>
    </row>
    <row r="83" spans="1:6" s="1" customFormat="1" ht="24.65" customHeight="1" x14ac:dyDescent="0.4">
      <c r="A83" s="34" t="s">
        <v>32</v>
      </c>
      <c r="B83" s="63" t="s">
        <v>94</v>
      </c>
      <c r="C83" s="63" t="s">
        <v>13</v>
      </c>
      <c r="D83" s="120">
        <v>2</v>
      </c>
      <c r="E83" s="120"/>
      <c r="F83" s="121"/>
    </row>
    <row r="84" spans="1:6" s="1" customFormat="1" ht="24.65" customHeight="1" x14ac:dyDescent="0.4">
      <c r="A84" s="34" t="s">
        <v>33</v>
      </c>
      <c r="B84" s="63" t="s">
        <v>95</v>
      </c>
      <c r="C84" s="63" t="s">
        <v>13</v>
      </c>
      <c r="D84" s="120">
        <v>3</v>
      </c>
      <c r="E84" s="120"/>
      <c r="F84" s="121"/>
    </row>
    <row r="85" spans="1:6" s="1" customFormat="1" ht="24.65" customHeight="1" x14ac:dyDescent="0.4">
      <c r="A85" s="34" t="s">
        <v>36</v>
      </c>
      <c r="B85" s="63" t="s">
        <v>96</v>
      </c>
      <c r="C85" s="63" t="s">
        <v>13</v>
      </c>
      <c r="D85" s="120">
        <v>4</v>
      </c>
      <c r="E85" s="120"/>
      <c r="F85" s="121"/>
    </row>
    <row r="86" spans="1:6" s="1" customFormat="1" ht="24.65" customHeight="1" x14ac:dyDescent="0.4">
      <c r="A86" s="34" t="s">
        <v>37</v>
      </c>
      <c r="B86" s="63" t="s">
        <v>97</v>
      </c>
      <c r="C86" s="63" t="s">
        <v>13</v>
      </c>
      <c r="D86" s="120">
        <v>17</v>
      </c>
      <c r="E86" s="120"/>
      <c r="F86" s="121"/>
    </row>
    <row r="87" spans="1:6" s="1" customFormat="1" ht="24.65" customHeight="1" x14ac:dyDescent="0.4">
      <c r="A87" s="120" t="s">
        <v>39</v>
      </c>
      <c r="B87" s="63" t="s">
        <v>98</v>
      </c>
      <c r="C87" s="63" t="s">
        <v>13</v>
      </c>
      <c r="D87" s="120">
        <v>2</v>
      </c>
      <c r="E87" s="120"/>
      <c r="F87" s="121"/>
    </row>
    <row r="88" spans="1:6" s="1" customFormat="1" ht="24.65" customHeight="1" x14ac:dyDescent="0.4">
      <c r="A88" s="120"/>
      <c r="B88" s="63"/>
      <c r="C88" s="63"/>
      <c r="D88" s="120"/>
      <c r="E88" s="120"/>
      <c r="F88" s="121"/>
    </row>
    <row r="89" spans="1:6" s="1" customFormat="1" ht="25.15" customHeight="1" x14ac:dyDescent="0.4">
      <c r="A89" s="120"/>
      <c r="B89" s="63"/>
      <c r="C89" s="63"/>
      <c r="D89" s="120"/>
      <c r="E89" s="120"/>
      <c r="F89" s="121"/>
    </row>
    <row r="90" spans="1:6" s="1" customFormat="1" ht="25.15" customHeight="1" x14ac:dyDescent="0.4">
      <c r="A90" s="21"/>
      <c r="B90" s="65" t="s">
        <v>175</v>
      </c>
      <c r="C90" s="76"/>
      <c r="D90" s="122"/>
      <c r="E90" s="122"/>
      <c r="F90" s="123"/>
    </row>
    <row r="91" spans="1:6" s="1" customFormat="1" ht="25.15" customHeight="1" x14ac:dyDescent="0.4">
      <c r="A91" s="73"/>
      <c r="B91" s="124"/>
      <c r="C91" s="125"/>
      <c r="D91" s="126"/>
      <c r="E91" s="126"/>
      <c r="F91" s="127"/>
    </row>
    <row r="92" spans="1:6" s="1" customFormat="1" ht="25.15" customHeight="1" x14ac:dyDescent="0.4">
      <c r="A92" s="63"/>
      <c r="B92" s="128"/>
      <c r="C92" s="129"/>
      <c r="D92" s="130"/>
      <c r="E92" s="130"/>
      <c r="F92" s="131"/>
    </row>
    <row r="93" spans="1:6" s="1" customFormat="1" ht="25.15" customHeight="1" x14ac:dyDescent="0.4">
      <c r="A93" s="63"/>
      <c r="B93" s="128"/>
      <c r="C93" s="129"/>
      <c r="D93" s="130"/>
      <c r="E93" s="130"/>
      <c r="F93" s="131"/>
    </row>
    <row r="94" spans="1:6" s="1" customFormat="1" ht="25.15" customHeight="1" x14ac:dyDescent="0.4">
      <c r="A94" s="63"/>
      <c r="B94" s="128"/>
      <c r="C94" s="129"/>
      <c r="D94" s="130"/>
      <c r="E94" s="130"/>
      <c r="F94" s="131"/>
    </row>
    <row r="95" spans="1:6" s="1" customFormat="1" ht="25.15" customHeight="1" x14ac:dyDescent="0.4">
      <c r="A95" s="75"/>
      <c r="B95" s="132"/>
      <c r="C95" s="133"/>
      <c r="D95" s="134"/>
      <c r="E95" s="134"/>
      <c r="F95" s="135"/>
    </row>
    <row r="96" spans="1:6" s="1" customFormat="1" ht="25.15" customHeight="1" x14ac:dyDescent="0.4">
      <c r="A96" s="21"/>
      <c r="B96" s="22" t="s">
        <v>100</v>
      </c>
      <c r="C96" s="76"/>
      <c r="D96" s="122"/>
      <c r="E96" s="122"/>
      <c r="F96" s="123"/>
    </row>
    <row r="97" spans="1:6" s="1" customFormat="1" ht="25.15" customHeight="1" x14ac:dyDescent="0.4">
      <c r="A97" s="21"/>
      <c r="B97" s="22" t="s">
        <v>176</v>
      </c>
      <c r="C97" s="76"/>
      <c r="D97" s="122"/>
      <c r="E97" s="122"/>
      <c r="F97" s="123"/>
    </row>
    <row r="98" spans="1:6" s="92" customFormat="1" ht="25.5" customHeight="1" x14ac:dyDescent="0.4">
      <c r="A98" s="21"/>
      <c r="B98" s="22" t="s">
        <v>102</v>
      </c>
      <c r="C98" s="76"/>
      <c r="D98" s="122"/>
      <c r="E98" s="122"/>
      <c r="F98" s="123"/>
    </row>
    <row r="99" spans="1:6" s="77" customFormat="1" ht="24.65" customHeight="1" x14ac:dyDescent="0.35">
      <c r="A99" s="45" t="s">
        <v>0</v>
      </c>
      <c r="B99" s="78" t="s">
        <v>1</v>
      </c>
      <c r="C99" s="45" t="s">
        <v>2</v>
      </c>
      <c r="D99" s="109" t="s">
        <v>3</v>
      </c>
      <c r="E99" s="110" t="s">
        <v>4</v>
      </c>
      <c r="F99" s="110" t="s">
        <v>5</v>
      </c>
    </row>
    <row r="100" spans="1:6" s="77" customFormat="1" ht="20.5" customHeight="1" x14ac:dyDescent="0.35">
      <c r="A100" s="136"/>
      <c r="B100" s="31" t="s">
        <v>177</v>
      </c>
      <c r="C100" s="10"/>
      <c r="D100" s="10"/>
      <c r="E100" s="137"/>
      <c r="F100" s="138"/>
    </row>
    <row r="101" spans="1:6" s="77" customFormat="1" ht="47.5" customHeight="1" x14ac:dyDescent="0.35">
      <c r="A101" s="139">
        <v>4</v>
      </c>
      <c r="B101" s="140" t="s">
        <v>178</v>
      </c>
      <c r="C101" s="10"/>
      <c r="D101" s="10"/>
      <c r="E101" s="137"/>
      <c r="F101" s="137"/>
    </row>
    <row r="102" spans="1:6" s="77" customFormat="1" ht="22.9" customHeight="1" x14ac:dyDescent="0.35">
      <c r="A102" s="139" t="s">
        <v>179</v>
      </c>
      <c r="B102" s="10" t="s">
        <v>180</v>
      </c>
      <c r="C102" s="57" t="s">
        <v>181</v>
      </c>
      <c r="D102" s="141">
        <v>300</v>
      </c>
      <c r="E102" s="142"/>
      <c r="F102" s="142"/>
    </row>
    <row r="103" spans="1:6" s="77" customFormat="1" ht="28.9" customHeight="1" x14ac:dyDescent="0.35">
      <c r="A103" s="139" t="s">
        <v>182</v>
      </c>
      <c r="B103" s="10" t="s">
        <v>183</v>
      </c>
      <c r="C103" s="57" t="s">
        <v>181</v>
      </c>
      <c r="D103" s="143">
        <v>100</v>
      </c>
      <c r="E103" s="142"/>
      <c r="F103" s="142"/>
    </row>
    <row r="104" spans="1:6" s="77" customFormat="1" ht="22.9" customHeight="1" x14ac:dyDescent="0.35">
      <c r="A104" s="144"/>
      <c r="B104" s="145" t="s">
        <v>184</v>
      </c>
      <c r="C104" s="58"/>
      <c r="D104" s="146"/>
      <c r="E104" s="147"/>
      <c r="F104" s="148"/>
    </row>
    <row r="105" spans="1:6" s="77" customFormat="1" ht="22.9" customHeight="1" x14ac:dyDescent="0.35">
      <c r="A105" s="139">
        <v>4.2</v>
      </c>
      <c r="B105" s="31" t="s">
        <v>185</v>
      </c>
      <c r="C105" s="57"/>
      <c r="D105" s="143"/>
      <c r="E105" s="142"/>
      <c r="F105" s="142"/>
    </row>
    <row r="106" spans="1:6" s="77" customFormat="1" ht="22.9" customHeight="1" x14ac:dyDescent="0.35">
      <c r="A106" s="139"/>
      <c r="B106" s="31" t="s">
        <v>186</v>
      </c>
      <c r="C106" s="32"/>
      <c r="D106" s="102"/>
      <c r="E106" s="149"/>
      <c r="F106" s="142"/>
    </row>
    <row r="107" spans="1:6" s="77" customFormat="1" ht="22.9" customHeight="1" x14ac:dyDescent="0.35">
      <c r="A107" s="139" t="s">
        <v>187</v>
      </c>
      <c r="B107" s="10" t="s">
        <v>188</v>
      </c>
      <c r="C107" s="32" t="s">
        <v>92</v>
      </c>
      <c r="D107" s="143">
        <v>300</v>
      </c>
      <c r="E107" s="142"/>
      <c r="F107" s="142"/>
    </row>
    <row r="108" spans="1:6" s="77" customFormat="1" ht="31.9" customHeight="1" x14ac:dyDescent="0.35">
      <c r="A108" s="139"/>
      <c r="B108" s="31" t="s">
        <v>189</v>
      </c>
      <c r="C108" s="57"/>
      <c r="D108" s="143"/>
      <c r="E108" s="142"/>
      <c r="F108" s="142"/>
    </row>
    <row r="109" spans="1:6" s="77" customFormat="1" ht="33" customHeight="1" x14ac:dyDescent="0.35">
      <c r="A109" s="139" t="s">
        <v>190</v>
      </c>
      <c r="B109" s="10" t="s">
        <v>191</v>
      </c>
      <c r="C109" s="57" t="s">
        <v>92</v>
      </c>
      <c r="D109" s="143">
        <v>70</v>
      </c>
      <c r="E109" s="142"/>
      <c r="F109" s="142"/>
    </row>
    <row r="110" spans="1:6" s="77" customFormat="1" ht="22.9" customHeight="1" x14ac:dyDescent="0.35">
      <c r="A110" s="139" t="s">
        <v>192</v>
      </c>
      <c r="B110" s="10" t="s">
        <v>193</v>
      </c>
      <c r="C110" s="57" t="s">
        <v>92</v>
      </c>
      <c r="D110" s="143">
        <v>30</v>
      </c>
      <c r="E110" s="142"/>
      <c r="F110" s="142"/>
    </row>
    <row r="111" spans="1:6" s="77" customFormat="1" ht="22.15" customHeight="1" x14ac:dyDescent="0.35">
      <c r="A111" s="144"/>
      <c r="B111" s="145" t="s">
        <v>194</v>
      </c>
      <c r="C111" s="58"/>
      <c r="D111" s="146"/>
      <c r="E111" s="147"/>
      <c r="F111" s="148"/>
    </row>
    <row r="112" spans="1:6" s="77" customFormat="1" ht="22.15" customHeight="1" x14ac:dyDescent="0.35">
      <c r="A112" s="139">
        <v>4.3</v>
      </c>
      <c r="B112" s="31" t="s">
        <v>195</v>
      </c>
      <c r="C112" s="57"/>
      <c r="D112" s="143"/>
      <c r="E112" s="142"/>
      <c r="F112" s="142"/>
    </row>
    <row r="113" spans="1:6" s="77" customFormat="1" ht="22.15" customHeight="1" x14ac:dyDescent="0.35">
      <c r="A113" s="150" t="s">
        <v>49</v>
      </c>
      <c r="B113" s="10" t="s">
        <v>196</v>
      </c>
      <c r="C113" s="57"/>
      <c r="D113" s="143"/>
      <c r="E113" s="142"/>
      <c r="F113" s="142"/>
    </row>
    <row r="114" spans="1:6" s="77" customFormat="1" ht="22.15" customHeight="1" x14ac:dyDescent="0.35">
      <c r="A114" s="151" t="s">
        <v>40</v>
      </c>
      <c r="B114" s="152" t="s">
        <v>197</v>
      </c>
      <c r="C114" s="57" t="s">
        <v>13</v>
      </c>
      <c r="D114" s="143">
        <v>25</v>
      </c>
      <c r="E114" s="142"/>
      <c r="F114" s="142"/>
    </row>
    <row r="115" spans="1:6" s="77" customFormat="1" ht="22.15" customHeight="1" x14ac:dyDescent="0.35">
      <c r="A115" s="151" t="s">
        <v>198</v>
      </c>
      <c r="B115" s="152" t="s">
        <v>199</v>
      </c>
      <c r="C115" s="57" t="s">
        <v>13</v>
      </c>
      <c r="D115" s="143">
        <v>2</v>
      </c>
      <c r="E115" s="142"/>
      <c r="F115" s="142"/>
    </row>
    <row r="116" spans="1:6" s="77" customFormat="1" ht="22.15" customHeight="1" x14ac:dyDescent="0.35">
      <c r="A116" s="151" t="s">
        <v>200</v>
      </c>
      <c r="B116" s="152" t="s">
        <v>201</v>
      </c>
      <c r="C116" s="57" t="s">
        <v>13</v>
      </c>
      <c r="D116" s="143">
        <v>1</v>
      </c>
      <c r="E116" s="142"/>
      <c r="F116" s="142"/>
    </row>
    <row r="117" spans="1:6" s="77" customFormat="1" ht="22.15" customHeight="1" x14ac:dyDescent="0.35">
      <c r="A117" s="151" t="s">
        <v>202</v>
      </c>
      <c r="B117" s="152" t="s">
        <v>203</v>
      </c>
      <c r="C117" s="57" t="s">
        <v>13</v>
      </c>
      <c r="D117" s="143">
        <v>17</v>
      </c>
      <c r="E117" s="142"/>
      <c r="F117" s="142"/>
    </row>
    <row r="118" spans="1:6" s="77" customFormat="1" ht="22.15" customHeight="1" x14ac:dyDescent="0.35">
      <c r="A118" s="151" t="s">
        <v>204</v>
      </c>
      <c r="B118" s="152" t="s">
        <v>205</v>
      </c>
      <c r="C118" s="57" t="s">
        <v>13</v>
      </c>
      <c r="D118" s="143">
        <v>2</v>
      </c>
      <c r="E118" s="142"/>
      <c r="F118" s="142"/>
    </row>
    <row r="119" spans="1:6" s="77" customFormat="1" ht="22.15" customHeight="1" x14ac:dyDescent="0.35">
      <c r="A119" s="151" t="s">
        <v>206</v>
      </c>
      <c r="B119" s="152" t="s">
        <v>207</v>
      </c>
      <c r="C119" s="57" t="s">
        <v>13</v>
      </c>
      <c r="D119" s="143">
        <v>3</v>
      </c>
      <c r="E119" s="142"/>
      <c r="F119" s="142"/>
    </row>
    <row r="120" spans="1:6" s="77" customFormat="1" ht="22.15" customHeight="1" x14ac:dyDescent="0.35">
      <c r="A120" s="151" t="s">
        <v>208</v>
      </c>
      <c r="B120" s="152" t="s">
        <v>209</v>
      </c>
      <c r="C120" s="57" t="s">
        <v>13</v>
      </c>
      <c r="D120" s="143">
        <v>2</v>
      </c>
      <c r="E120" s="142"/>
      <c r="F120" s="142"/>
    </row>
    <row r="121" spans="1:6" s="77" customFormat="1" ht="22.15" customHeight="1" x14ac:dyDescent="0.35">
      <c r="A121" s="151" t="s">
        <v>210</v>
      </c>
      <c r="B121" s="152" t="s">
        <v>211</v>
      </c>
      <c r="C121" s="57" t="s">
        <v>13</v>
      </c>
      <c r="D121" s="143">
        <v>2</v>
      </c>
      <c r="E121" s="142"/>
      <c r="F121" s="142"/>
    </row>
    <row r="122" spans="1:6" s="77" customFormat="1" ht="22.15" customHeight="1" x14ac:dyDescent="0.35">
      <c r="A122" s="151" t="s">
        <v>212</v>
      </c>
      <c r="B122" s="152" t="s">
        <v>213</v>
      </c>
      <c r="C122" s="57" t="s">
        <v>13</v>
      </c>
      <c r="D122" s="143">
        <v>2</v>
      </c>
      <c r="E122" s="142"/>
      <c r="F122" s="142"/>
    </row>
    <row r="123" spans="1:6" s="77" customFormat="1" ht="22.15" customHeight="1" x14ac:dyDescent="0.35">
      <c r="A123" s="151" t="s">
        <v>214</v>
      </c>
      <c r="B123" s="152" t="s">
        <v>215</v>
      </c>
      <c r="C123" s="57" t="s">
        <v>13</v>
      </c>
      <c r="D123" s="143">
        <v>1</v>
      </c>
      <c r="E123" s="142"/>
      <c r="F123" s="142"/>
    </row>
    <row r="124" spans="1:6" s="77" customFormat="1" ht="22.15" customHeight="1" x14ac:dyDescent="0.35">
      <c r="A124" s="151" t="s">
        <v>216</v>
      </c>
      <c r="B124" s="152" t="s">
        <v>217</v>
      </c>
      <c r="C124" s="57" t="s">
        <v>13</v>
      </c>
      <c r="D124" s="143">
        <v>2</v>
      </c>
      <c r="E124" s="142"/>
      <c r="F124" s="142"/>
    </row>
    <row r="125" spans="1:6" s="77" customFormat="1" ht="22.15" customHeight="1" x14ac:dyDescent="0.35">
      <c r="A125" s="151" t="s">
        <v>218</v>
      </c>
      <c r="B125" s="152" t="s">
        <v>219</v>
      </c>
      <c r="C125" s="57" t="s">
        <v>13</v>
      </c>
      <c r="D125" s="143">
        <v>2</v>
      </c>
      <c r="E125" s="142"/>
      <c r="F125" s="142"/>
    </row>
    <row r="126" spans="1:6" s="77" customFormat="1" ht="22.15" customHeight="1" x14ac:dyDescent="0.35">
      <c r="A126" s="151" t="s">
        <v>220</v>
      </c>
      <c r="B126" s="152" t="s">
        <v>221</v>
      </c>
      <c r="C126" s="57" t="s">
        <v>13</v>
      </c>
      <c r="D126" s="143">
        <v>50</v>
      </c>
      <c r="E126" s="142"/>
      <c r="F126" s="142"/>
    </row>
    <row r="127" spans="1:6" s="77" customFormat="1" ht="22.15" customHeight="1" x14ac:dyDescent="0.35">
      <c r="A127" s="151" t="s">
        <v>222</v>
      </c>
      <c r="B127" s="152" t="s">
        <v>223</v>
      </c>
      <c r="C127" s="57" t="s">
        <v>224</v>
      </c>
      <c r="D127" s="143">
        <v>20</v>
      </c>
      <c r="E127" s="142"/>
      <c r="F127" s="142"/>
    </row>
    <row r="128" spans="1:6" s="77" customFormat="1" ht="18" customHeight="1" x14ac:dyDescent="0.35">
      <c r="A128" s="153"/>
      <c r="B128" s="145" t="s">
        <v>225</v>
      </c>
      <c r="C128" s="58"/>
      <c r="D128" s="146"/>
      <c r="E128" s="147"/>
      <c r="F128" s="148"/>
    </row>
    <row r="129" spans="1:6" s="77" customFormat="1" ht="50.5" customHeight="1" x14ac:dyDescent="0.35">
      <c r="A129" s="139">
        <v>4.4000000000000004</v>
      </c>
      <c r="B129" s="154" t="s">
        <v>226</v>
      </c>
      <c r="C129" s="57"/>
      <c r="D129" s="143"/>
      <c r="E129" s="142"/>
      <c r="F129" s="142"/>
    </row>
    <row r="130" spans="1:6" s="77" customFormat="1" ht="21" customHeight="1" x14ac:dyDescent="0.35">
      <c r="A130" s="139"/>
      <c r="B130" s="155" t="s">
        <v>227</v>
      </c>
      <c r="C130" s="57"/>
      <c r="D130" s="143"/>
      <c r="E130" s="142"/>
      <c r="F130" s="142"/>
    </row>
    <row r="131" spans="1:6" s="77" customFormat="1" ht="34.15" customHeight="1" x14ac:dyDescent="0.35">
      <c r="A131" s="139" t="s">
        <v>228</v>
      </c>
      <c r="B131" s="152" t="s">
        <v>229</v>
      </c>
      <c r="C131" s="57" t="s">
        <v>230</v>
      </c>
      <c r="D131" s="143">
        <v>200</v>
      </c>
      <c r="E131" s="142"/>
      <c r="F131" s="142"/>
    </row>
    <row r="132" spans="1:6" s="77" customFormat="1" ht="33.65" customHeight="1" x14ac:dyDescent="0.35">
      <c r="A132" s="139" t="s">
        <v>231</v>
      </c>
      <c r="B132" s="152" t="s">
        <v>232</v>
      </c>
      <c r="C132" s="57" t="s">
        <v>230</v>
      </c>
      <c r="D132" s="143">
        <v>70</v>
      </c>
      <c r="E132" s="142"/>
      <c r="F132" s="142"/>
    </row>
    <row r="133" spans="1:6" s="77" customFormat="1" ht="17.25" customHeight="1" x14ac:dyDescent="0.35">
      <c r="A133" s="139" t="s">
        <v>231</v>
      </c>
      <c r="B133" s="152" t="s">
        <v>233</v>
      </c>
      <c r="C133" s="57" t="s">
        <v>230</v>
      </c>
      <c r="D133" s="143">
        <v>30</v>
      </c>
      <c r="E133" s="142"/>
      <c r="F133" s="142"/>
    </row>
    <row r="134" spans="1:6" s="77" customFormat="1" ht="35.25" customHeight="1" x14ac:dyDescent="0.35">
      <c r="A134" s="156">
        <v>4.5</v>
      </c>
      <c r="B134" s="157" t="s">
        <v>234</v>
      </c>
      <c r="C134" s="158" t="s">
        <v>49</v>
      </c>
      <c r="D134" s="159" t="s">
        <v>49</v>
      </c>
      <c r="E134" s="160"/>
      <c r="F134" s="142"/>
    </row>
    <row r="135" spans="1:6" s="77" customFormat="1" ht="33.65" customHeight="1" x14ac:dyDescent="0.35">
      <c r="A135" s="156" t="s">
        <v>235</v>
      </c>
      <c r="B135" s="161" t="s">
        <v>236</v>
      </c>
      <c r="C135" s="158" t="s">
        <v>92</v>
      </c>
      <c r="D135" s="159">
        <v>300</v>
      </c>
      <c r="E135" s="160"/>
      <c r="F135" s="142"/>
    </row>
    <row r="136" spans="1:6" s="77" customFormat="1" ht="23.25" customHeight="1" x14ac:dyDescent="0.35">
      <c r="A136" s="162"/>
      <c r="B136" s="145" t="s">
        <v>237</v>
      </c>
      <c r="C136" s="163"/>
      <c r="D136" s="164"/>
      <c r="E136" s="165"/>
      <c r="F136" s="166"/>
    </row>
    <row r="137" spans="1:6" s="77" customFormat="1" ht="22.5" customHeight="1" x14ac:dyDescent="0.35">
      <c r="A137" s="167"/>
      <c r="B137" s="168"/>
      <c r="C137" s="158"/>
      <c r="D137" s="159"/>
      <c r="E137" s="160"/>
      <c r="F137" s="169"/>
    </row>
    <row r="138" spans="1:6" s="77" customFormat="1" ht="27.65" customHeight="1" x14ac:dyDescent="0.35">
      <c r="A138" s="167"/>
      <c r="B138" s="161"/>
      <c r="C138" s="158"/>
      <c r="D138" s="159"/>
      <c r="E138" s="160"/>
      <c r="F138" s="160"/>
    </row>
    <row r="139" spans="1:6" s="1" customFormat="1" ht="22.9" customHeight="1" x14ac:dyDescent="0.35">
      <c r="A139" s="39"/>
      <c r="B139" s="38" t="s">
        <v>238</v>
      </c>
      <c r="C139" s="39"/>
      <c r="D139" s="37"/>
      <c r="E139" s="170"/>
      <c r="F139" s="105"/>
    </row>
    <row r="140" spans="1:6" s="1" customFormat="1" ht="20.5" customHeight="1" x14ac:dyDescent="0.35">
      <c r="A140" s="2" t="s">
        <v>109</v>
      </c>
      <c r="B140" s="3" t="s">
        <v>1</v>
      </c>
      <c r="C140" s="4" t="s">
        <v>2</v>
      </c>
      <c r="D140" s="3" t="s">
        <v>3</v>
      </c>
      <c r="E140" s="5" t="s">
        <v>4</v>
      </c>
      <c r="F140" s="171" t="s">
        <v>5</v>
      </c>
    </row>
    <row r="141" spans="1:6" s="1" customFormat="1" ht="20.5" customHeight="1" x14ac:dyDescent="0.35">
      <c r="A141" s="172" t="s">
        <v>239</v>
      </c>
      <c r="B141" s="173" t="s">
        <v>240</v>
      </c>
      <c r="C141" s="174"/>
      <c r="D141" s="175"/>
      <c r="E141" s="172"/>
      <c r="F141" s="175"/>
    </row>
    <row r="142" spans="1:6" s="1" customFormat="1" ht="20.5" customHeight="1" x14ac:dyDescent="0.35">
      <c r="A142" s="47" t="s">
        <v>241</v>
      </c>
      <c r="B142" s="48" t="s">
        <v>242</v>
      </c>
      <c r="C142" s="61"/>
      <c r="D142" s="62"/>
      <c r="E142" s="176"/>
      <c r="F142" s="52"/>
    </row>
    <row r="143" spans="1:6" s="1" customFormat="1" ht="20.5" customHeight="1" x14ac:dyDescent="0.35">
      <c r="A143" s="47" t="s">
        <v>243</v>
      </c>
      <c r="B143" s="177" t="s">
        <v>244</v>
      </c>
      <c r="C143" s="61" t="s">
        <v>245</v>
      </c>
      <c r="D143" s="62">
        <v>6</v>
      </c>
      <c r="E143" s="178"/>
      <c r="F143" s="52"/>
    </row>
    <row r="144" spans="1:6" s="1" customFormat="1" ht="20.5" customHeight="1" x14ac:dyDescent="0.35">
      <c r="A144" s="47" t="s">
        <v>246</v>
      </c>
      <c r="B144" s="179" t="s">
        <v>247</v>
      </c>
      <c r="C144" s="61" t="s">
        <v>248</v>
      </c>
      <c r="D144" s="62">
        <v>3</v>
      </c>
      <c r="E144" s="180"/>
      <c r="F144" s="52"/>
    </row>
    <row r="145" spans="1:6" s="1" customFormat="1" ht="33.65" customHeight="1" x14ac:dyDescent="0.35">
      <c r="A145" s="47" t="s">
        <v>249</v>
      </c>
      <c r="B145" s="177" t="s">
        <v>250</v>
      </c>
      <c r="C145" s="61" t="s">
        <v>248</v>
      </c>
      <c r="D145" s="62">
        <v>2.5</v>
      </c>
      <c r="E145" s="180"/>
      <c r="F145" s="52"/>
    </row>
    <row r="146" spans="1:6" s="1" customFormat="1" ht="20.5" customHeight="1" x14ac:dyDescent="0.35">
      <c r="A146" s="47" t="s">
        <v>251</v>
      </c>
      <c r="B146" s="177" t="s">
        <v>252</v>
      </c>
      <c r="C146" s="61" t="s">
        <v>245</v>
      </c>
      <c r="D146" s="62">
        <v>6</v>
      </c>
      <c r="E146" s="180"/>
      <c r="F146" s="52"/>
    </row>
    <row r="147" spans="1:6" s="1" customFormat="1" ht="20.5" customHeight="1" x14ac:dyDescent="0.35">
      <c r="A147" s="47" t="s">
        <v>253</v>
      </c>
      <c r="B147" s="177" t="s">
        <v>254</v>
      </c>
      <c r="C147" s="61" t="s">
        <v>245</v>
      </c>
      <c r="D147" s="181">
        <f>D146</f>
        <v>6</v>
      </c>
      <c r="E147" s="180"/>
      <c r="F147" s="52"/>
    </row>
    <row r="148" spans="1:6" s="1" customFormat="1" ht="25.15" customHeight="1" x14ac:dyDescent="0.35">
      <c r="A148" s="182"/>
      <c r="B148" s="65" t="s">
        <v>255</v>
      </c>
      <c r="C148" s="183"/>
      <c r="D148" s="184"/>
      <c r="E148" s="185"/>
      <c r="F148" s="186"/>
    </row>
    <row r="149" spans="1:6" s="1" customFormat="1" ht="25.15" customHeight="1" x14ac:dyDescent="0.35">
      <c r="A149" s="47" t="s">
        <v>256</v>
      </c>
      <c r="B149" s="48" t="s">
        <v>257</v>
      </c>
      <c r="C149" s="49"/>
      <c r="D149" s="50"/>
      <c r="E149" s="176"/>
      <c r="F149" s="52"/>
    </row>
    <row r="150" spans="1:6" s="1" customFormat="1" ht="25.15" customHeight="1" x14ac:dyDescent="0.35">
      <c r="A150" s="47" t="s">
        <v>258</v>
      </c>
      <c r="B150" s="179" t="s">
        <v>259</v>
      </c>
      <c r="C150" s="187" t="s">
        <v>260</v>
      </c>
      <c r="D150" s="50">
        <v>0.6</v>
      </c>
      <c r="E150" s="180"/>
      <c r="F150" s="52"/>
    </row>
    <row r="151" spans="1:6" s="1" customFormat="1" ht="25.15" customHeight="1" x14ac:dyDescent="0.35">
      <c r="A151" s="47" t="s">
        <v>261</v>
      </c>
      <c r="B151" s="179" t="s">
        <v>262</v>
      </c>
      <c r="C151" s="187" t="s">
        <v>260</v>
      </c>
      <c r="D151" s="50">
        <v>0.75</v>
      </c>
      <c r="E151" s="180"/>
      <c r="F151" s="52"/>
    </row>
    <row r="152" spans="1:6" s="1" customFormat="1" ht="25.15" customHeight="1" x14ac:dyDescent="0.35">
      <c r="A152" s="47" t="s">
        <v>263</v>
      </c>
      <c r="B152" s="179" t="s">
        <v>264</v>
      </c>
      <c r="C152" s="187" t="s">
        <v>260</v>
      </c>
      <c r="D152" s="50">
        <v>0.05</v>
      </c>
      <c r="E152" s="180"/>
      <c r="F152" s="52"/>
    </row>
    <row r="153" spans="1:6" s="1" customFormat="1" ht="20.5" customHeight="1" x14ac:dyDescent="0.35">
      <c r="A153" s="182"/>
      <c r="B153" s="65" t="s">
        <v>265</v>
      </c>
      <c r="C153" s="188"/>
      <c r="D153" s="189"/>
      <c r="E153" s="190"/>
      <c r="F153" s="186"/>
    </row>
    <row r="154" spans="1:6" s="1" customFormat="1" ht="20.5" customHeight="1" x14ac:dyDescent="0.35">
      <c r="A154" s="191" t="s">
        <v>266</v>
      </c>
      <c r="B154" s="48" t="s">
        <v>267</v>
      </c>
      <c r="C154" s="49"/>
      <c r="D154" s="50"/>
      <c r="E154" s="192"/>
      <c r="F154" s="52"/>
    </row>
    <row r="155" spans="1:6" s="1" customFormat="1" ht="16" x14ac:dyDescent="0.35">
      <c r="A155" s="191" t="s">
        <v>268</v>
      </c>
      <c r="B155" s="48" t="s">
        <v>269</v>
      </c>
      <c r="C155" s="49"/>
      <c r="D155" s="193"/>
      <c r="E155" s="194"/>
      <c r="F155" s="52"/>
    </row>
    <row r="156" spans="1:6" s="1" customFormat="1" ht="24.65" customHeight="1" x14ac:dyDescent="0.35">
      <c r="A156" s="191" t="s">
        <v>270</v>
      </c>
      <c r="B156" s="177" t="s">
        <v>271</v>
      </c>
      <c r="C156" s="49"/>
      <c r="D156" s="193"/>
      <c r="E156" s="194"/>
      <c r="F156" s="52"/>
    </row>
    <row r="157" spans="1:6" s="1" customFormat="1" ht="24.65" customHeight="1" x14ac:dyDescent="0.35">
      <c r="A157" s="191" t="s">
        <v>272</v>
      </c>
      <c r="B157" s="54" t="s">
        <v>273</v>
      </c>
      <c r="C157" s="54" t="s">
        <v>274</v>
      </c>
      <c r="D157" s="55">
        <v>19</v>
      </c>
      <c r="E157" s="56"/>
      <c r="F157" s="56"/>
    </row>
    <row r="158" spans="1:6" s="1" customFormat="1" ht="24.65" customHeight="1" x14ac:dyDescent="0.35">
      <c r="A158" s="191" t="s">
        <v>275</v>
      </c>
      <c r="B158" s="54" t="s">
        <v>276</v>
      </c>
      <c r="C158" s="54" t="s">
        <v>274</v>
      </c>
      <c r="D158" s="55">
        <v>10.199999999999999</v>
      </c>
      <c r="E158" s="56"/>
      <c r="F158" s="56"/>
    </row>
    <row r="159" spans="1:6" s="1" customFormat="1" ht="24.65" customHeight="1" x14ac:dyDescent="0.35">
      <c r="A159" s="191" t="s">
        <v>277</v>
      </c>
      <c r="B159" s="54" t="s">
        <v>278</v>
      </c>
      <c r="C159" s="54" t="s">
        <v>274</v>
      </c>
      <c r="D159" s="55">
        <v>13</v>
      </c>
      <c r="E159" s="56"/>
      <c r="F159" s="56"/>
    </row>
    <row r="160" spans="1:6" s="1" customFormat="1" ht="24.65" customHeight="1" x14ac:dyDescent="0.35">
      <c r="A160" s="191" t="s">
        <v>279</v>
      </c>
      <c r="B160" s="195" t="s">
        <v>280</v>
      </c>
      <c r="C160" s="54"/>
      <c r="D160" s="55"/>
      <c r="E160" s="56"/>
      <c r="F160" s="56"/>
    </row>
    <row r="161" spans="1:6" s="1" customFormat="1" ht="24.65" customHeight="1" x14ac:dyDescent="0.35">
      <c r="A161" s="191" t="s">
        <v>281</v>
      </c>
      <c r="B161" s="54" t="s">
        <v>282</v>
      </c>
      <c r="C161" s="54" t="s">
        <v>117</v>
      </c>
      <c r="D161" s="55">
        <v>4</v>
      </c>
      <c r="E161" s="56"/>
      <c r="F161" s="56"/>
    </row>
    <row r="162" spans="1:6" s="1" customFormat="1" ht="19.899999999999999" customHeight="1" x14ac:dyDescent="0.35">
      <c r="A162" s="196"/>
      <c r="B162" s="65" t="s">
        <v>283</v>
      </c>
      <c r="C162" s="197"/>
      <c r="D162" s="198"/>
      <c r="E162" s="199"/>
      <c r="F162" s="186"/>
    </row>
    <row r="163" spans="1:6" s="1" customFormat="1" ht="19.899999999999999" customHeight="1" x14ac:dyDescent="0.35">
      <c r="A163" s="187" t="s">
        <v>284</v>
      </c>
      <c r="B163" s="48" t="s">
        <v>285</v>
      </c>
      <c r="C163" s="49"/>
      <c r="D163" s="193"/>
      <c r="E163" s="192"/>
      <c r="F163" s="52"/>
    </row>
    <row r="164" spans="1:6" s="1" customFormat="1" ht="19.899999999999999" customHeight="1" x14ac:dyDescent="0.35">
      <c r="A164" s="47" t="s">
        <v>286</v>
      </c>
      <c r="B164" s="48" t="s">
        <v>287</v>
      </c>
      <c r="C164" s="49"/>
      <c r="D164" s="193"/>
      <c r="E164" s="51"/>
      <c r="F164" s="52"/>
    </row>
    <row r="165" spans="1:6" s="1" customFormat="1" ht="19.899999999999999" customHeight="1" x14ac:dyDescent="0.35">
      <c r="A165" s="47" t="s">
        <v>288</v>
      </c>
      <c r="B165" s="179" t="s">
        <v>289</v>
      </c>
      <c r="C165" s="49" t="s">
        <v>13</v>
      </c>
      <c r="D165" s="193">
        <v>1</v>
      </c>
      <c r="E165" s="180"/>
      <c r="F165" s="52"/>
    </row>
    <row r="166" spans="1:6" s="1" customFormat="1" ht="25.15" customHeight="1" x14ac:dyDescent="0.35">
      <c r="A166" s="47" t="s">
        <v>290</v>
      </c>
      <c r="B166" s="179" t="s">
        <v>291</v>
      </c>
      <c r="C166" s="49" t="s">
        <v>13</v>
      </c>
      <c r="D166" s="193">
        <v>1</v>
      </c>
      <c r="E166" s="180"/>
      <c r="F166" s="52"/>
    </row>
    <row r="167" spans="1:6" s="1" customFormat="1" ht="16" x14ac:dyDescent="0.35">
      <c r="A167" s="182"/>
      <c r="B167" s="65" t="s">
        <v>292</v>
      </c>
      <c r="C167" s="197"/>
      <c r="D167" s="198"/>
      <c r="E167" s="200"/>
      <c r="F167" s="201"/>
    </row>
    <row r="168" spans="1:6" s="1" customFormat="1" ht="16" x14ac:dyDescent="0.35">
      <c r="A168" s="47" t="s">
        <v>293</v>
      </c>
      <c r="B168" s="48" t="s">
        <v>56</v>
      </c>
      <c r="C168" s="49"/>
      <c r="D168" s="50"/>
      <c r="E168" s="51"/>
      <c r="F168" s="52"/>
    </row>
    <row r="169" spans="1:6" s="1" customFormat="1" ht="16" x14ac:dyDescent="0.35">
      <c r="A169" s="47" t="s">
        <v>294</v>
      </c>
      <c r="B169" s="54" t="s">
        <v>295</v>
      </c>
      <c r="C169" s="54" t="s">
        <v>10</v>
      </c>
      <c r="D169" s="55">
        <v>19</v>
      </c>
      <c r="E169" s="56"/>
      <c r="F169" s="56"/>
    </row>
    <row r="170" spans="1:6" s="1" customFormat="1" ht="16" x14ac:dyDescent="0.35">
      <c r="A170" s="47" t="s">
        <v>296</v>
      </c>
      <c r="B170" s="54" t="s">
        <v>297</v>
      </c>
      <c r="C170" s="54" t="s">
        <v>10</v>
      </c>
      <c r="D170" s="55">
        <v>22</v>
      </c>
      <c r="E170" s="56"/>
      <c r="F170" s="56"/>
    </row>
    <row r="171" spans="1:6" s="1" customFormat="1" ht="21" customHeight="1" x14ac:dyDescent="0.35">
      <c r="A171" s="47" t="s">
        <v>298</v>
      </c>
      <c r="B171" s="54" t="s">
        <v>299</v>
      </c>
      <c r="C171" s="54" t="s">
        <v>10</v>
      </c>
      <c r="D171" s="55">
        <v>12</v>
      </c>
      <c r="E171" s="56"/>
      <c r="F171" s="56"/>
    </row>
    <row r="172" spans="1:6" s="1" customFormat="1" ht="16" x14ac:dyDescent="0.35">
      <c r="A172" s="182"/>
      <c r="B172" s="65" t="s">
        <v>300</v>
      </c>
      <c r="C172" s="197"/>
      <c r="D172" s="202"/>
      <c r="E172" s="203"/>
      <c r="F172" s="201"/>
    </row>
    <row r="173" spans="1:6" s="1" customFormat="1" ht="16" x14ac:dyDescent="0.35">
      <c r="A173" s="47" t="s">
        <v>301</v>
      </c>
      <c r="B173" s="48" t="s">
        <v>59</v>
      </c>
      <c r="C173" s="49"/>
      <c r="D173" s="50"/>
      <c r="E173" s="51"/>
      <c r="F173" s="52"/>
    </row>
    <row r="174" spans="1:6" s="1" customFormat="1" ht="16" x14ac:dyDescent="0.35">
      <c r="A174" s="53" t="s">
        <v>302</v>
      </c>
      <c r="B174" s="54" t="s">
        <v>61</v>
      </c>
      <c r="C174" s="54" t="s">
        <v>10</v>
      </c>
      <c r="D174" s="55">
        <v>22</v>
      </c>
      <c r="E174" s="56"/>
      <c r="F174" s="56"/>
    </row>
    <row r="175" spans="1:6" s="1" customFormat="1" ht="16" x14ac:dyDescent="0.35">
      <c r="A175" s="53" t="s">
        <v>303</v>
      </c>
      <c r="B175" s="54" t="s">
        <v>63</v>
      </c>
      <c r="C175" s="54" t="s">
        <v>10</v>
      </c>
      <c r="D175" s="55">
        <v>19</v>
      </c>
      <c r="E175" s="56"/>
      <c r="F175" s="56"/>
    </row>
    <row r="176" spans="1:6" s="1" customFormat="1" ht="24" customHeight="1" x14ac:dyDescent="0.35">
      <c r="A176" s="53" t="s">
        <v>304</v>
      </c>
      <c r="B176" s="54" t="s">
        <v>305</v>
      </c>
      <c r="C176" s="54" t="s">
        <v>10</v>
      </c>
      <c r="D176" s="55">
        <v>4</v>
      </c>
      <c r="E176" s="56"/>
      <c r="F176" s="56"/>
    </row>
    <row r="177" spans="1:6" s="1" customFormat="1" ht="16" x14ac:dyDescent="0.35">
      <c r="A177" s="182"/>
      <c r="B177" s="65" t="s">
        <v>306</v>
      </c>
      <c r="C177" s="204"/>
      <c r="D177" s="205"/>
      <c r="E177" s="206"/>
      <c r="F177" s="201"/>
    </row>
    <row r="178" spans="1:6" s="1" customFormat="1" ht="16" x14ac:dyDescent="0.35">
      <c r="A178" s="53" t="s">
        <v>307</v>
      </c>
      <c r="B178" s="195" t="s">
        <v>308</v>
      </c>
      <c r="C178" s="207"/>
      <c r="D178" s="208"/>
      <c r="E178" s="209"/>
      <c r="F178" s="209"/>
    </row>
    <row r="179" spans="1:6" s="1" customFormat="1" ht="16" x14ac:dyDescent="0.35">
      <c r="A179" s="34" t="s">
        <v>26</v>
      </c>
      <c r="B179" s="54" t="s">
        <v>309</v>
      </c>
      <c r="C179" s="54" t="s">
        <v>274</v>
      </c>
      <c r="D179" s="55">
        <v>40</v>
      </c>
      <c r="E179" s="56"/>
      <c r="F179" s="56"/>
    </row>
    <row r="180" spans="1:6" s="1" customFormat="1" ht="16" x14ac:dyDescent="0.35">
      <c r="A180" s="34" t="s">
        <v>29</v>
      </c>
      <c r="B180" s="54" t="s">
        <v>310</v>
      </c>
      <c r="C180" s="54" t="s">
        <v>117</v>
      </c>
      <c r="D180" s="55">
        <v>12</v>
      </c>
      <c r="E180" s="56"/>
      <c r="F180" s="56"/>
    </row>
    <row r="181" spans="1:6" s="1" customFormat="1" ht="16" x14ac:dyDescent="0.35">
      <c r="A181" s="34" t="s">
        <v>32</v>
      </c>
      <c r="B181" s="54" t="s">
        <v>311</v>
      </c>
      <c r="C181" s="54" t="s">
        <v>117</v>
      </c>
      <c r="D181" s="55">
        <v>4</v>
      </c>
      <c r="E181" s="56"/>
      <c r="F181" s="56"/>
    </row>
    <row r="182" spans="1:6" s="1" customFormat="1" ht="16" x14ac:dyDescent="0.35">
      <c r="A182" s="34" t="s">
        <v>33</v>
      </c>
      <c r="B182" s="54" t="s">
        <v>312</v>
      </c>
      <c r="C182" s="54" t="s">
        <v>117</v>
      </c>
      <c r="D182" s="55">
        <v>4</v>
      </c>
      <c r="E182" s="56"/>
      <c r="F182" s="56"/>
    </row>
    <row r="183" spans="1:6" s="1" customFormat="1" ht="16" x14ac:dyDescent="0.35">
      <c r="A183" s="34" t="s">
        <v>36</v>
      </c>
      <c r="B183" s="54" t="s">
        <v>313</v>
      </c>
      <c r="C183" s="54" t="s">
        <v>117</v>
      </c>
      <c r="D183" s="55">
        <v>3</v>
      </c>
      <c r="E183" s="56"/>
      <c r="F183" s="56"/>
    </row>
    <row r="184" spans="1:6" s="1" customFormat="1" ht="16" x14ac:dyDescent="0.35">
      <c r="A184" s="34" t="s">
        <v>37</v>
      </c>
      <c r="B184" s="54" t="s">
        <v>314</v>
      </c>
      <c r="C184" s="54" t="s">
        <v>117</v>
      </c>
      <c r="D184" s="55">
        <v>2</v>
      </c>
      <c r="E184" s="56"/>
      <c r="F184" s="56"/>
    </row>
    <row r="185" spans="1:6" s="1" customFormat="1" ht="16" x14ac:dyDescent="0.35">
      <c r="A185" s="34" t="s">
        <v>38</v>
      </c>
      <c r="B185" s="54" t="s">
        <v>315</v>
      </c>
      <c r="C185" s="54" t="s">
        <v>117</v>
      </c>
      <c r="D185" s="55">
        <v>1</v>
      </c>
      <c r="E185" s="56"/>
      <c r="F185" s="56"/>
    </row>
    <row r="186" spans="1:6" s="1" customFormat="1" ht="21.75" customHeight="1" x14ac:dyDescent="0.35">
      <c r="A186" s="34" t="s">
        <v>39</v>
      </c>
      <c r="B186" s="54" t="s">
        <v>316</v>
      </c>
      <c r="C186" s="54" t="s">
        <v>117</v>
      </c>
      <c r="D186" s="55">
        <v>3</v>
      </c>
      <c r="E186" s="56"/>
      <c r="F186" s="56"/>
    </row>
    <row r="187" spans="1:6" s="1" customFormat="1" ht="29.5" customHeight="1" x14ac:dyDescent="0.35">
      <c r="A187" s="210"/>
      <c r="B187" s="65" t="s">
        <v>317</v>
      </c>
      <c r="C187" s="211"/>
      <c r="D187" s="212"/>
      <c r="E187" s="213"/>
      <c r="F187" s="214"/>
    </row>
    <row r="188" spans="1:6" s="1" customFormat="1" ht="24.65" customHeight="1" x14ac:dyDescent="0.35">
      <c r="A188" s="2" t="s">
        <v>0</v>
      </c>
      <c r="B188" s="3" t="s">
        <v>1</v>
      </c>
      <c r="C188" s="4" t="s">
        <v>2</v>
      </c>
      <c r="D188" s="3" t="s">
        <v>3</v>
      </c>
      <c r="E188" s="5" t="s">
        <v>4</v>
      </c>
      <c r="F188" s="171" t="s">
        <v>5</v>
      </c>
    </row>
    <row r="189" spans="1:6" s="1" customFormat="1" ht="24.65" customHeight="1" x14ac:dyDescent="0.35">
      <c r="A189" s="215" t="s">
        <v>318</v>
      </c>
      <c r="B189" s="48" t="s">
        <v>319</v>
      </c>
      <c r="C189" s="216"/>
      <c r="D189" s="217"/>
      <c r="E189" s="192"/>
      <c r="F189" s="218"/>
    </row>
    <row r="190" spans="1:6" s="1" customFormat="1" ht="24.65" customHeight="1" x14ac:dyDescent="0.35">
      <c r="A190" s="47" t="s">
        <v>320</v>
      </c>
      <c r="B190" s="179" t="s">
        <v>321</v>
      </c>
      <c r="C190" s="187" t="s">
        <v>117</v>
      </c>
      <c r="D190" s="219">
        <v>1</v>
      </c>
      <c r="E190" s="220"/>
      <c r="F190" s="52"/>
    </row>
    <row r="191" spans="1:6" s="1" customFormat="1" ht="24.65" customHeight="1" x14ac:dyDescent="0.35">
      <c r="A191" s="47" t="s">
        <v>322</v>
      </c>
      <c r="B191" s="179" t="s">
        <v>323</v>
      </c>
      <c r="C191" s="187" t="s">
        <v>117</v>
      </c>
      <c r="D191" s="219">
        <v>1</v>
      </c>
      <c r="E191" s="220"/>
      <c r="F191" s="52"/>
    </row>
    <row r="192" spans="1:6" s="1" customFormat="1" ht="24.65" customHeight="1" x14ac:dyDescent="0.35">
      <c r="A192" s="47" t="s">
        <v>324</v>
      </c>
      <c r="B192" s="179" t="s">
        <v>325</v>
      </c>
      <c r="C192" s="187" t="s">
        <v>230</v>
      </c>
      <c r="D192" s="219">
        <v>2.4</v>
      </c>
      <c r="E192" s="220"/>
      <c r="F192" s="52"/>
    </row>
    <row r="193" spans="1:6" s="1" customFormat="1" ht="24.65" customHeight="1" x14ac:dyDescent="0.35">
      <c r="A193" s="221" t="s">
        <v>326</v>
      </c>
      <c r="B193" s="179" t="s">
        <v>327</v>
      </c>
      <c r="C193" s="187" t="s">
        <v>328</v>
      </c>
      <c r="D193" s="219">
        <v>0.4</v>
      </c>
      <c r="E193" s="220"/>
      <c r="F193" s="52"/>
    </row>
    <row r="194" spans="1:6" s="1" customFormat="1" ht="34.15" customHeight="1" x14ac:dyDescent="0.35">
      <c r="A194" s="221" t="s">
        <v>329</v>
      </c>
      <c r="B194" s="179" t="s">
        <v>330</v>
      </c>
      <c r="C194" s="187" t="s">
        <v>260</v>
      </c>
      <c r="D194" s="219">
        <v>0.3</v>
      </c>
      <c r="E194" s="220"/>
      <c r="F194" s="52"/>
    </row>
    <row r="195" spans="1:6" s="1" customFormat="1" ht="24.65" customHeight="1" x14ac:dyDescent="0.35">
      <c r="A195" s="47" t="s">
        <v>331</v>
      </c>
      <c r="B195" s="179" t="s">
        <v>332</v>
      </c>
      <c r="C195" s="187" t="s">
        <v>117</v>
      </c>
      <c r="D195" s="219">
        <v>1</v>
      </c>
      <c r="E195" s="220"/>
      <c r="F195" s="52"/>
    </row>
    <row r="196" spans="1:6" s="1" customFormat="1" ht="24.65" customHeight="1" x14ac:dyDescent="0.35">
      <c r="A196" s="47" t="s">
        <v>333</v>
      </c>
      <c r="B196" s="179" t="s">
        <v>334</v>
      </c>
      <c r="C196" s="187" t="s">
        <v>260</v>
      </c>
      <c r="D196" s="219">
        <v>2</v>
      </c>
      <c r="E196" s="220"/>
      <c r="F196" s="52"/>
    </row>
    <row r="197" spans="1:6" s="1" customFormat="1" ht="24.65" customHeight="1" x14ac:dyDescent="0.35">
      <c r="A197" s="47" t="s">
        <v>335</v>
      </c>
      <c r="B197" s="179" t="s">
        <v>336</v>
      </c>
      <c r="C197" s="187" t="s">
        <v>230</v>
      </c>
      <c r="D197" s="219">
        <v>6</v>
      </c>
      <c r="E197" s="220"/>
      <c r="F197" s="52"/>
    </row>
    <row r="198" spans="1:6" s="1" customFormat="1" ht="24.65" customHeight="1" x14ac:dyDescent="0.35">
      <c r="A198" s="182"/>
      <c r="B198" s="65" t="s">
        <v>337</v>
      </c>
      <c r="C198" s="222"/>
      <c r="D198" s="223"/>
      <c r="E198" s="224"/>
      <c r="F198" s="186"/>
    </row>
    <row r="199" spans="1:6" s="1" customFormat="1" ht="24.65" customHeight="1" x14ac:dyDescent="0.35">
      <c r="A199" s="182"/>
      <c r="B199" s="225" t="s">
        <v>338</v>
      </c>
      <c r="C199" s="183"/>
      <c r="D199" s="226"/>
      <c r="E199" s="227"/>
      <c r="F199" s="186"/>
    </row>
    <row r="200" spans="1:6" ht="16" x14ac:dyDescent="0.35">
      <c r="A200" s="182"/>
      <c r="B200" s="228" t="s">
        <v>65</v>
      </c>
      <c r="C200" s="183"/>
      <c r="D200" s="226"/>
      <c r="E200" s="229"/>
      <c r="F200" s="186"/>
    </row>
  </sheetData>
  <mergeCells count="1">
    <mergeCell ref="B1:F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AE0FF-D5EA-480A-8D11-4BA615ADF41A}">
  <dimension ref="A1:L141"/>
  <sheetViews>
    <sheetView topLeftCell="A129" workbookViewId="0">
      <selection activeCell="J145" sqref="J145"/>
    </sheetView>
  </sheetViews>
  <sheetFormatPr defaultColWidth="9.1796875" defaultRowHeight="14.5" x14ac:dyDescent="0.35"/>
  <cols>
    <col min="1" max="1" width="8.1796875" style="230" customWidth="1"/>
    <col min="2" max="2" width="63.26953125" style="92" customWidth="1"/>
    <col min="3" max="3" width="9.81640625" style="331" customWidth="1"/>
    <col min="4" max="4" width="9.81640625" style="230" customWidth="1"/>
    <col min="5" max="5" width="11.54296875" style="332" customWidth="1"/>
    <col min="6" max="6" width="14.26953125" style="313" customWidth="1"/>
    <col min="7" max="16384" width="9.1796875" style="92"/>
  </cols>
  <sheetData>
    <row r="1" spans="1:6" x14ac:dyDescent="0.35">
      <c r="B1" s="524" t="s">
        <v>339</v>
      </c>
      <c r="C1" s="524"/>
      <c r="D1" s="524"/>
      <c r="E1" s="524"/>
      <c r="F1" s="524"/>
    </row>
    <row r="2" spans="1:6" ht="33" customHeight="1" x14ac:dyDescent="0.35">
      <c r="A2" s="231" t="s">
        <v>109</v>
      </c>
      <c r="B2" s="232" t="s">
        <v>1</v>
      </c>
      <c r="C2" s="233" t="s">
        <v>2</v>
      </c>
      <c r="D2" s="231" t="s">
        <v>3</v>
      </c>
      <c r="E2" s="234" t="s">
        <v>4</v>
      </c>
      <c r="F2" s="235" t="s">
        <v>5</v>
      </c>
    </row>
    <row r="3" spans="1:6" x14ac:dyDescent="0.35">
      <c r="A3" s="236" t="s">
        <v>6</v>
      </c>
      <c r="B3" s="237" t="s">
        <v>340</v>
      </c>
      <c r="C3" s="238"/>
      <c r="D3" s="239"/>
      <c r="E3" s="240"/>
      <c r="F3" s="241"/>
    </row>
    <row r="4" spans="1:6" x14ac:dyDescent="0.35">
      <c r="A4" s="242"/>
      <c r="B4" s="243" t="s">
        <v>118</v>
      </c>
      <c r="C4" s="244"/>
      <c r="D4" s="245"/>
      <c r="E4" s="246"/>
      <c r="F4" s="247"/>
    </row>
    <row r="5" spans="1:6" x14ac:dyDescent="0.35">
      <c r="A5" s="242" t="s">
        <v>8</v>
      </c>
      <c r="B5" s="96" t="s">
        <v>119</v>
      </c>
      <c r="C5" s="244" t="s">
        <v>10</v>
      </c>
      <c r="D5" s="245">
        <v>33</v>
      </c>
      <c r="E5" s="246"/>
      <c r="F5" s="247"/>
    </row>
    <row r="6" spans="1:6" ht="28.5" customHeight="1" x14ac:dyDescent="0.35">
      <c r="A6" s="242" t="s">
        <v>341</v>
      </c>
      <c r="B6" s="97" t="s">
        <v>120</v>
      </c>
      <c r="C6" s="244" t="s">
        <v>10</v>
      </c>
      <c r="D6" s="245">
        <v>3.9</v>
      </c>
      <c r="E6" s="246"/>
      <c r="F6" s="247"/>
    </row>
    <row r="7" spans="1:6" ht="18" customHeight="1" x14ac:dyDescent="0.35">
      <c r="A7" s="242" t="s">
        <v>342</v>
      </c>
      <c r="B7" s="96" t="s">
        <v>121</v>
      </c>
      <c r="C7" s="244" t="s">
        <v>122</v>
      </c>
      <c r="D7" s="245">
        <v>19.63</v>
      </c>
      <c r="E7" s="246"/>
      <c r="F7" s="247"/>
    </row>
    <row r="8" spans="1:6" x14ac:dyDescent="0.35">
      <c r="A8" s="242" t="s">
        <v>343</v>
      </c>
      <c r="B8" s="96" t="s">
        <v>123</v>
      </c>
      <c r="C8" s="244" t="s">
        <v>122</v>
      </c>
      <c r="D8" s="245">
        <v>6</v>
      </c>
      <c r="E8" s="246"/>
      <c r="F8" s="247"/>
    </row>
    <row r="9" spans="1:6" ht="20.25" customHeight="1" x14ac:dyDescent="0.35">
      <c r="A9" s="242" t="s">
        <v>344</v>
      </c>
      <c r="B9" s="96" t="s">
        <v>124</v>
      </c>
      <c r="C9" s="244" t="s">
        <v>122</v>
      </c>
      <c r="D9" s="245">
        <v>30</v>
      </c>
      <c r="E9" s="246"/>
      <c r="F9" s="247"/>
    </row>
    <row r="10" spans="1:6" x14ac:dyDescent="0.35">
      <c r="A10" s="242" t="s">
        <v>341</v>
      </c>
      <c r="B10" s="243" t="s">
        <v>126</v>
      </c>
      <c r="C10" s="244"/>
      <c r="D10" s="245"/>
      <c r="E10" s="246"/>
      <c r="F10" s="247"/>
    </row>
    <row r="11" spans="1:6" x14ac:dyDescent="0.35">
      <c r="A11" s="242" t="s">
        <v>345</v>
      </c>
      <c r="B11" s="243" t="s">
        <v>128</v>
      </c>
      <c r="C11" s="244"/>
      <c r="D11" s="245"/>
      <c r="E11" s="246"/>
      <c r="F11" s="247"/>
    </row>
    <row r="12" spans="1:6" ht="29" x14ac:dyDescent="0.35">
      <c r="A12" s="242" t="s">
        <v>346</v>
      </c>
      <c r="B12" s="97" t="s">
        <v>130</v>
      </c>
      <c r="C12" s="244" t="s">
        <v>122</v>
      </c>
      <c r="D12" s="245">
        <v>29.45</v>
      </c>
      <c r="E12" s="246"/>
      <c r="F12" s="247"/>
    </row>
    <row r="13" spans="1:6" ht="29" x14ac:dyDescent="0.35">
      <c r="A13" s="242" t="s">
        <v>347</v>
      </c>
      <c r="B13" s="97" t="s">
        <v>131</v>
      </c>
      <c r="C13" s="244" t="s">
        <v>122</v>
      </c>
      <c r="D13" s="245">
        <v>1.67</v>
      </c>
      <c r="E13" s="246"/>
      <c r="F13" s="247"/>
    </row>
    <row r="14" spans="1:6" x14ac:dyDescent="0.35">
      <c r="A14" s="242" t="s">
        <v>348</v>
      </c>
      <c r="B14" s="96" t="s">
        <v>132</v>
      </c>
      <c r="C14" s="244" t="s">
        <v>133</v>
      </c>
      <c r="D14" s="245">
        <v>150</v>
      </c>
      <c r="E14" s="246"/>
      <c r="F14" s="247"/>
    </row>
    <row r="15" spans="1:6" ht="29" x14ac:dyDescent="0.35">
      <c r="A15" s="242" t="s">
        <v>349</v>
      </c>
      <c r="B15" s="97" t="s">
        <v>134</v>
      </c>
      <c r="C15" s="244" t="s">
        <v>122</v>
      </c>
      <c r="D15" s="245">
        <v>5</v>
      </c>
      <c r="E15" s="246"/>
      <c r="F15" s="247"/>
    </row>
    <row r="16" spans="1:6" x14ac:dyDescent="0.35">
      <c r="A16" s="242">
        <v>1.3</v>
      </c>
      <c r="B16" s="248" t="s">
        <v>135</v>
      </c>
      <c r="C16" s="244"/>
      <c r="D16" s="245"/>
      <c r="E16" s="246"/>
      <c r="F16" s="247"/>
    </row>
    <row r="17" spans="1:6" ht="18.75" customHeight="1" x14ac:dyDescent="0.35">
      <c r="A17" s="242" t="s">
        <v>350</v>
      </c>
      <c r="B17" s="97" t="s">
        <v>136</v>
      </c>
      <c r="C17" s="249" t="s">
        <v>10</v>
      </c>
      <c r="D17" s="245">
        <v>77</v>
      </c>
      <c r="E17" s="250"/>
      <c r="F17" s="251"/>
    </row>
    <row r="18" spans="1:6" x14ac:dyDescent="0.35">
      <c r="A18" s="242" t="s">
        <v>351</v>
      </c>
      <c r="B18" s="96" t="s">
        <v>137</v>
      </c>
      <c r="C18" s="244" t="s">
        <v>138</v>
      </c>
      <c r="D18" s="245">
        <v>120</v>
      </c>
      <c r="E18" s="246"/>
      <c r="F18" s="247"/>
    </row>
    <row r="19" spans="1:6" x14ac:dyDescent="0.35">
      <c r="A19" s="242" t="s">
        <v>343</v>
      </c>
      <c r="B19" s="252" t="s">
        <v>140</v>
      </c>
      <c r="C19" s="244"/>
      <c r="D19" s="245"/>
      <c r="E19" s="246"/>
      <c r="F19" s="247"/>
    </row>
    <row r="20" spans="1:6" x14ac:dyDescent="0.35">
      <c r="A20" s="242" t="s">
        <v>352</v>
      </c>
      <c r="B20" s="96" t="s">
        <v>142</v>
      </c>
      <c r="C20" s="244" t="s">
        <v>10</v>
      </c>
      <c r="D20" s="245">
        <v>5</v>
      </c>
      <c r="E20" s="246"/>
      <c r="F20" s="247"/>
    </row>
    <row r="21" spans="1:6" ht="29" x14ac:dyDescent="0.35">
      <c r="A21" s="242" t="s">
        <v>352</v>
      </c>
      <c r="B21" s="97" t="s">
        <v>143</v>
      </c>
      <c r="C21" s="244" t="s">
        <v>10</v>
      </c>
      <c r="D21" s="245">
        <v>5</v>
      </c>
      <c r="E21" s="246"/>
      <c r="F21" s="247"/>
    </row>
    <row r="22" spans="1:6" x14ac:dyDescent="0.35">
      <c r="A22" s="242" t="s">
        <v>344</v>
      </c>
      <c r="B22" s="248" t="s">
        <v>145</v>
      </c>
      <c r="C22" s="244"/>
      <c r="D22" s="245"/>
      <c r="E22" s="246"/>
      <c r="F22" s="247"/>
    </row>
    <row r="23" spans="1:6" x14ac:dyDescent="0.35">
      <c r="A23" s="242" t="s">
        <v>353</v>
      </c>
      <c r="B23" s="96" t="s">
        <v>147</v>
      </c>
      <c r="C23" s="244" t="s">
        <v>138</v>
      </c>
      <c r="D23" s="245">
        <v>250</v>
      </c>
      <c r="E23" s="246"/>
      <c r="F23" s="247"/>
    </row>
    <row r="24" spans="1:6" x14ac:dyDescent="0.35">
      <c r="A24" s="242" t="s">
        <v>354</v>
      </c>
      <c r="B24" s="96" t="s">
        <v>148</v>
      </c>
      <c r="C24" s="244" t="s">
        <v>138</v>
      </c>
      <c r="D24" s="245">
        <v>100</v>
      </c>
      <c r="E24" s="246"/>
      <c r="F24" s="247"/>
    </row>
    <row r="25" spans="1:6" ht="29" x14ac:dyDescent="0.35">
      <c r="A25" s="242" t="s">
        <v>355</v>
      </c>
      <c r="B25" s="97" t="s">
        <v>149</v>
      </c>
      <c r="C25" s="244" t="s">
        <v>122</v>
      </c>
      <c r="D25" s="245">
        <v>5</v>
      </c>
      <c r="E25" s="246"/>
      <c r="F25" s="247"/>
    </row>
    <row r="26" spans="1:6" ht="18.75" customHeight="1" x14ac:dyDescent="0.35">
      <c r="A26" s="253" t="s">
        <v>356</v>
      </c>
      <c r="B26" s="248" t="s">
        <v>151</v>
      </c>
      <c r="C26" s="254"/>
      <c r="D26" s="255"/>
      <c r="E26" s="256"/>
      <c r="F26" s="257"/>
    </row>
    <row r="27" spans="1:6" ht="29" x14ac:dyDescent="0.35">
      <c r="A27" s="242" t="s">
        <v>357</v>
      </c>
      <c r="B27" s="97" t="s">
        <v>52</v>
      </c>
      <c r="C27" s="244" t="s">
        <v>10</v>
      </c>
      <c r="D27" s="245">
        <v>9.5500000000000007</v>
      </c>
      <c r="E27" s="246"/>
      <c r="F27" s="247"/>
    </row>
    <row r="28" spans="1:6" ht="29" x14ac:dyDescent="0.35">
      <c r="A28" s="242" t="s">
        <v>358</v>
      </c>
      <c r="B28" s="97" t="s">
        <v>154</v>
      </c>
      <c r="C28" s="244" t="s">
        <v>10</v>
      </c>
      <c r="D28" s="245">
        <v>9.5500000000000007</v>
      </c>
      <c r="E28" s="246"/>
      <c r="F28" s="247"/>
    </row>
    <row r="29" spans="1:6" ht="29" x14ac:dyDescent="0.35">
      <c r="A29" s="242" t="s">
        <v>359</v>
      </c>
      <c r="B29" s="97" t="s">
        <v>53</v>
      </c>
      <c r="C29" s="244" t="s">
        <v>10</v>
      </c>
      <c r="D29" s="245">
        <v>20.25</v>
      </c>
      <c r="E29" s="246"/>
      <c r="F29" s="247"/>
    </row>
    <row r="30" spans="1:6" ht="47.25" customHeight="1" x14ac:dyDescent="0.35">
      <c r="A30" s="242" t="s">
        <v>360</v>
      </c>
      <c r="B30" s="97" t="s">
        <v>155</v>
      </c>
      <c r="C30" s="244" t="s">
        <v>10</v>
      </c>
      <c r="D30" s="245">
        <v>6.36</v>
      </c>
      <c r="E30" s="246"/>
      <c r="F30" s="247"/>
    </row>
    <row r="31" spans="1:6" ht="43.5" x14ac:dyDescent="0.35">
      <c r="A31" s="242" t="s">
        <v>361</v>
      </c>
      <c r="B31" s="97" t="s">
        <v>156</v>
      </c>
      <c r="C31" s="244" t="s">
        <v>10</v>
      </c>
      <c r="D31" s="245">
        <v>6.6</v>
      </c>
      <c r="E31" s="246"/>
      <c r="F31" s="247"/>
    </row>
    <row r="32" spans="1:6" ht="29" x14ac:dyDescent="0.35">
      <c r="A32" s="242" t="s">
        <v>362</v>
      </c>
      <c r="B32" s="97" t="s">
        <v>157</v>
      </c>
      <c r="C32" s="244" t="s">
        <v>10</v>
      </c>
      <c r="D32" s="245">
        <v>6.6</v>
      </c>
      <c r="E32" s="246"/>
      <c r="F32" s="247"/>
    </row>
    <row r="33" spans="1:6" ht="43.5" x14ac:dyDescent="0.35">
      <c r="A33" s="242" t="s">
        <v>363</v>
      </c>
      <c r="B33" s="97" t="s">
        <v>158</v>
      </c>
      <c r="C33" s="244" t="s">
        <v>10</v>
      </c>
      <c r="D33" s="245">
        <v>28.5</v>
      </c>
      <c r="E33" s="246"/>
      <c r="F33" s="247"/>
    </row>
    <row r="34" spans="1:6" ht="18" customHeight="1" x14ac:dyDescent="0.35">
      <c r="A34" s="258"/>
      <c r="B34" s="259" t="s">
        <v>125</v>
      </c>
      <c r="C34" s="260"/>
      <c r="D34" s="261"/>
      <c r="E34" s="262"/>
      <c r="F34" s="263"/>
    </row>
    <row r="35" spans="1:6" x14ac:dyDescent="0.35">
      <c r="A35" s="242" t="s">
        <v>364</v>
      </c>
      <c r="B35" s="248" t="s">
        <v>160</v>
      </c>
      <c r="C35" s="244"/>
      <c r="D35" s="264"/>
      <c r="E35" s="265"/>
      <c r="F35" s="251"/>
    </row>
    <row r="36" spans="1:6" x14ac:dyDescent="0.35">
      <c r="A36" s="242"/>
      <c r="B36" s="97" t="s">
        <v>161</v>
      </c>
      <c r="C36" s="244"/>
      <c r="D36" s="264"/>
      <c r="E36" s="265"/>
      <c r="F36" s="251"/>
    </row>
    <row r="37" spans="1:6" x14ac:dyDescent="0.35">
      <c r="A37" s="242"/>
      <c r="B37" s="97" t="s">
        <v>162</v>
      </c>
      <c r="C37" s="249" t="s">
        <v>117</v>
      </c>
      <c r="D37" s="245">
        <v>2</v>
      </c>
      <c r="E37" s="250"/>
      <c r="F37" s="251"/>
    </row>
    <row r="38" spans="1:6" x14ac:dyDescent="0.35">
      <c r="A38" s="242"/>
      <c r="B38" s="97" t="s">
        <v>163</v>
      </c>
      <c r="C38" s="249" t="s">
        <v>117</v>
      </c>
      <c r="D38" s="245">
        <v>1</v>
      </c>
      <c r="E38" s="250"/>
      <c r="F38" s="251"/>
    </row>
    <row r="39" spans="1:6" x14ac:dyDescent="0.35">
      <c r="A39" s="242"/>
      <c r="B39" s="97" t="s">
        <v>164</v>
      </c>
      <c r="C39" s="249" t="s">
        <v>117</v>
      </c>
      <c r="D39" s="245">
        <v>2</v>
      </c>
      <c r="E39" s="250"/>
      <c r="F39" s="251"/>
    </row>
    <row r="40" spans="1:6" x14ac:dyDescent="0.35">
      <c r="A40" s="242"/>
      <c r="B40" s="97" t="s">
        <v>165</v>
      </c>
      <c r="C40" s="249" t="s">
        <v>117</v>
      </c>
      <c r="D40" s="245">
        <v>4</v>
      </c>
      <c r="E40" s="250"/>
      <c r="F40" s="251"/>
    </row>
    <row r="41" spans="1:6" x14ac:dyDescent="0.35">
      <c r="A41" s="242"/>
      <c r="B41" s="97" t="s">
        <v>166</v>
      </c>
      <c r="C41" s="249" t="s">
        <v>117</v>
      </c>
      <c r="D41" s="245">
        <v>1</v>
      </c>
      <c r="E41" s="250"/>
      <c r="F41" s="251"/>
    </row>
    <row r="42" spans="1:6" x14ac:dyDescent="0.35">
      <c r="A42" s="242"/>
      <c r="B42" s="97" t="s">
        <v>168</v>
      </c>
      <c r="C42" s="249" t="s">
        <v>117</v>
      </c>
      <c r="D42" s="245">
        <v>1</v>
      </c>
      <c r="E42" s="250"/>
      <c r="F42" s="251"/>
    </row>
    <row r="43" spans="1:6" x14ac:dyDescent="0.35">
      <c r="A43" s="242"/>
      <c r="B43" s="97" t="s">
        <v>170</v>
      </c>
      <c r="C43" s="249" t="s">
        <v>117</v>
      </c>
      <c r="D43" s="245">
        <v>3</v>
      </c>
      <c r="E43" s="250"/>
      <c r="F43" s="251"/>
    </row>
    <row r="44" spans="1:6" x14ac:dyDescent="0.35">
      <c r="A44" s="242"/>
      <c r="B44" s="97" t="s">
        <v>172</v>
      </c>
      <c r="C44" s="249" t="s">
        <v>117</v>
      </c>
      <c r="D44" s="245">
        <v>5</v>
      </c>
      <c r="E44" s="250"/>
      <c r="F44" s="251"/>
    </row>
    <row r="45" spans="1:6" ht="18.75" customHeight="1" x14ac:dyDescent="0.35">
      <c r="A45" s="258"/>
      <c r="B45" s="259" t="s">
        <v>125</v>
      </c>
      <c r="C45" s="266"/>
      <c r="D45" s="261"/>
      <c r="E45" s="267"/>
      <c r="F45" s="268"/>
    </row>
    <row r="46" spans="1:6" ht="17.25" customHeight="1" x14ac:dyDescent="0.35">
      <c r="A46" s="269"/>
      <c r="B46" s="270" t="s">
        <v>173</v>
      </c>
      <c r="C46" s="260"/>
      <c r="D46" s="271"/>
      <c r="E46" s="272"/>
      <c r="F46" s="263"/>
    </row>
    <row r="47" spans="1:6" ht="33" customHeight="1" x14ac:dyDescent="0.35">
      <c r="A47" s="231" t="s">
        <v>0</v>
      </c>
      <c r="B47" s="232" t="s">
        <v>1</v>
      </c>
      <c r="C47" s="233" t="s">
        <v>2</v>
      </c>
      <c r="D47" s="231" t="s">
        <v>3</v>
      </c>
      <c r="E47" s="234" t="s">
        <v>4</v>
      </c>
      <c r="F47" s="235" t="s">
        <v>5</v>
      </c>
    </row>
    <row r="48" spans="1:6" x14ac:dyDescent="0.35">
      <c r="A48" s="242" t="s">
        <v>23</v>
      </c>
      <c r="B48" s="252" t="s">
        <v>365</v>
      </c>
      <c r="C48" s="244"/>
      <c r="D48" s="245"/>
      <c r="E48" s="246"/>
      <c r="F48" s="247"/>
    </row>
    <row r="49" spans="1:6" x14ac:dyDescent="0.35">
      <c r="A49" s="242" t="s">
        <v>25</v>
      </c>
      <c r="B49" s="252" t="s">
        <v>366</v>
      </c>
      <c r="C49" s="244"/>
      <c r="D49" s="245"/>
      <c r="E49" s="246"/>
      <c r="F49" s="247"/>
    </row>
    <row r="50" spans="1:6" x14ac:dyDescent="0.35">
      <c r="A50" s="242" t="s">
        <v>367</v>
      </c>
      <c r="B50" s="96" t="s">
        <v>119</v>
      </c>
      <c r="C50" s="244" t="s">
        <v>10</v>
      </c>
      <c r="D50" s="245">
        <v>20</v>
      </c>
      <c r="E50" s="246"/>
      <c r="F50" s="247"/>
    </row>
    <row r="51" spans="1:6" ht="21.75" customHeight="1" x14ac:dyDescent="0.35">
      <c r="A51" s="242" t="s">
        <v>368</v>
      </c>
      <c r="B51" s="97" t="s">
        <v>369</v>
      </c>
      <c r="C51" s="244" t="s">
        <v>10</v>
      </c>
      <c r="D51" s="245">
        <v>20</v>
      </c>
      <c r="E51" s="246"/>
      <c r="F51" s="247"/>
    </row>
    <row r="52" spans="1:6" x14ac:dyDescent="0.35">
      <c r="A52" s="242" t="s">
        <v>370</v>
      </c>
      <c r="B52" s="96" t="s">
        <v>371</v>
      </c>
      <c r="C52" s="244" t="s">
        <v>122</v>
      </c>
      <c r="D52" s="245">
        <v>6</v>
      </c>
      <c r="E52" s="246"/>
      <c r="F52" s="247"/>
    </row>
    <row r="53" spans="1:6" x14ac:dyDescent="0.35">
      <c r="A53" s="242" t="s">
        <v>372</v>
      </c>
      <c r="B53" s="96" t="s">
        <v>123</v>
      </c>
      <c r="C53" s="244" t="s">
        <v>122</v>
      </c>
      <c r="D53" s="245">
        <v>1</v>
      </c>
      <c r="E53" s="246"/>
      <c r="F53" s="247"/>
    </row>
    <row r="54" spans="1:6" x14ac:dyDescent="0.35">
      <c r="A54" s="242" t="s">
        <v>373</v>
      </c>
      <c r="B54" s="96" t="s">
        <v>124</v>
      </c>
      <c r="C54" s="244" t="s">
        <v>122</v>
      </c>
      <c r="D54" s="245">
        <v>7</v>
      </c>
      <c r="E54" s="246"/>
      <c r="F54" s="247"/>
    </row>
    <row r="55" spans="1:6" x14ac:dyDescent="0.35">
      <c r="A55" s="242" t="s">
        <v>47</v>
      </c>
      <c r="B55" s="243" t="s">
        <v>374</v>
      </c>
      <c r="C55" s="244"/>
      <c r="D55" s="245"/>
      <c r="E55" s="246"/>
      <c r="F55" s="247"/>
    </row>
    <row r="56" spans="1:6" ht="29" x14ac:dyDescent="0.35">
      <c r="A56" s="242" t="s">
        <v>50</v>
      </c>
      <c r="B56" s="97" t="s">
        <v>130</v>
      </c>
      <c r="C56" s="244" t="s">
        <v>122</v>
      </c>
      <c r="D56" s="245">
        <v>3</v>
      </c>
      <c r="E56" s="246"/>
      <c r="F56" s="247"/>
    </row>
    <row r="57" spans="1:6" ht="29" x14ac:dyDescent="0.35">
      <c r="A57" s="242" t="s">
        <v>51</v>
      </c>
      <c r="B57" s="97" t="s">
        <v>131</v>
      </c>
      <c r="C57" s="244" t="s">
        <v>122</v>
      </c>
      <c r="D57" s="245">
        <v>0.5</v>
      </c>
      <c r="E57" s="246"/>
      <c r="F57" s="247"/>
    </row>
    <row r="58" spans="1:6" x14ac:dyDescent="0.35">
      <c r="A58" s="242" t="s">
        <v>55</v>
      </c>
      <c r="B58" s="252" t="s">
        <v>375</v>
      </c>
      <c r="C58" s="244"/>
      <c r="D58" s="245"/>
      <c r="E58" s="246"/>
      <c r="F58" s="247"/>
    </row>
    <row r="59" spans="1:6" ht="29" x14ac:dyDescent="0.35">
      <c r="A59" s="242" t="s">
        <v>127</v>
      </c>
      <c r="B59" s="97" t="s">
        <v>376</v>
      </c>
      <c r="C59" s="244" t="s">
        <v>10</v>
      </c>
      <c r="D59" s="245">
        <v>6</v>
      </c>
      <c r="E59" s="246"/>
      <c r="F59" s="247"/>
    </row>
    <row r="60" spans="1:6" x14ac:dyDescent="0.35">
      <c r="A60" s="242" t="s">
        <v>58</v>
      </c>
      <c r="B60" s="252" t="s">
        <v>377</v>
      </c>
      <c r="C60" s="244"/>
      <c r="D60" s="245"/>
      <c r="E60" s="246"/>
      <c r="F60" s="247"/>
    </row>
    <row r="61" spans="1:6" ht="43.5" x14ac:dyDescent="0.35">
      <c r="A61" s="242" t="s">
        <v>60</v>
      </c>
      <c r="B61" s="97" t="s">
        <v>378</v>
      </c>
      <c r="C61" s="244" t="s">
        <v>10</v>
      </c>
      <c r="D61" s="245">
        <v>4.24</v>
      </c>
      <c r="E61" s="246"/>
      <c r="F61" s="247"/>
    </row>
    <row r="62" spans="1:6" x14ac:dyDescent="0.35">
      <c r="A62" s="242" t="s">
        <v>139</v>
      </c>
      <c r="B62" s="252" t="s">
        <v>379</v>
      </c>
      <c r="C62" s="244"/>
      <c r="D62" s="245"/>
      <c r="E62" s="246"/>
      <c r="F62" s="247"/>
    </row>
    <row r="63" spans="1:6" x14ac:dyDescent="0.35">
      <c r="A63" s="242" t="s">
        <v>49</v>
      </c>
      <c r="B63" s="96" t="s">
        <v>380</v>
      </c>
      <c r="C63" s="244" t="s">
        <v>122</v>
      </c>
      <c r="D63" s="245">
        <v>2.544</v>
      </c>
      <c r="E63" s="246"/>
      <c r="F63" s="247"/>
    </row>
    <row r="64" spans="1:6" x14ac:dyDescent="0.35">
      <c r="A64" s="242" t="s">
        <v>49</v>
      </c>
      <c r="B64" s="96" t="s">
        <v>381</v>
      </c>
      <c r="C64" s="244" t="s">
        <v>10</v>
      </c>
      <c r="D64" s="245">
        <v>3.3</v>
      </c>
      <c r="E64" s="246"/>
      <c r="F64" s="247"/>
    </row>
    <row r="65" spans="1:12" x14ac:dyDescent="0.35">
      <c r="A65" s="242" t="s">
        <v>144</v>
      </c>
      <c r="B65" s="252" t="s">
        <v>382</v>
      </c>
      <c r="C65" s="244"/>
      <c r="D65" s="245"/>
      <c r="E65" s="246"/>
      <c r="F65" s="247"/>
    </row>
    <row r="66" spans="1:12" ht="43.5" x14ac:dyDescent="0.35">
      <c r="A66" s="242" t="s">
        <v>146</v>
      </c>
      <c r="B66" s="97" t="s">
        <v>383</v>
      </c>
      <c r="C66" s="244" t="s">
        <v>10</v>
      </c>
      <c r="D66" s="245">
        <v>10</v>
      </c>
      <c r="E66" s="246"/>
      <c r="F66" s="247"/>
    </row>
    <row r="67" spans="1:12" x14ac:dyDescent="0.35">
      <c r="A67" s="245" t="s">
        <v>150</v>
      </c>
      <c r="B67" s="252" t="s">
        <v>384</v>
      </c>
      <c r="C67" s="244"/>
      <c r="D67" s="245"/>
      <c r="E67" s="246"/>
      <c r="F67" s="247"/>
    </row>
    <row r="68" spans="1:12" x14ac:dyDescent="0.35">
      <c r="A68" s="245" t="s">
        <v>152</v>
      </c>
      <c r="B68" s="96" t="s">
        <v>385</v>
      </c>
      <c r="C68" s="244"/>
      <c r="D68" s="245"/>
      <c r="E68" s="246"/>
      <c r="F68" s="247"/>
    </row>
    <row r="69" spans="1:12" x14ac:dyDescent="0.35">
      <c r="A69" s="242"/>
      <c r="B69" s="96" t="s">
        <v>386</v>
      </c>
      <c r="C69" s="244" t="s">
        <v>274</v>
      </c>
      <c r="D69" s="245">
        <v>22</v>
      </c>
      <c r="E69" s="246"/>
      <c r="F69" s="247"/>
    </row>
    <row r="70" spans="1:12" x14ac:dyDescent="0.35">
      <c r="A70" s="242" t="s">
        <v>159</v>
      </c>
      <c r="B70" s="252" t="s">
        <v>387</v>
      </c>
      <c r="C70" s="244"/>
      <c r="D70" s="245"/>
      <c r="E70" s="246"/>
      <c r="F70" s="247"/>
    </row>
    <row r="71" spans="1:12" x14ac:dyDescent="0.35">
      <c r="A71" s="242" t="s">
        <v>388</v>
      </c>
      <c r="B71" s="96" t="s">
        <v>389</v>
      </c>
      <c r="C71" s="249"/>
      <c r="D71" s="245"/>
      <c r="E71" s="250"/>
      <c r="F71" s="247"/>
    </row>
    <row r="72" spans="1:12" x14ac:dyDescent="0.35">
      <c r="A72" s="242"/>
      <c r="B72" s="96" t="s">
        <v>390</v>
      </c>
      <c r="C72" s="244"/>
      <c r="D72" s="245"/>
      <c r="E72" s="246"/>
      <c r="F72" s="247"/>
    </row>
    <row r="73" spans="1:12" x14ac:dyDescent="0.35">
      <c r="A73" s="242" t="s">
        <v>26</v>
      </c>
      <c r="B73" s="96" t="s">
        <v>391</v>
      </c>
      <c r="C73" s="244" t="s">
        <v>10</v>
      </c>
      <c r="D73" s="245">
        <v>9.5399999999999991</v>
      </c>
      <c r="E73" s="246"/>
      <c r="F73" s="247"/>
    </row>
    <row r="74" spans="1:12" x14ac:dyDescent="0.35">
      <c r="A74" s="242" t="s">
        <v>29</v>
      </c>
      <c r="B74" s="96" t="s">
        <v>392</v>
      </c>
      <c r="C74" s="244" t="s">
        <v>10</v>
      </c>
      <c r="D74" s="245">
        <v>5.3</v>
      </c>
      <c r="E74" s="246"/>
      <c r="F74" s="247"/>
    </row>
    <row r="75" spans="1:12" x14ac:dyDescent="0.35">
      <c r="A75" s="242" t="s">
        <v>393</v>
      </c>
      <c r="B75" s="252" t="s">
        <v>394</v>
      </c>
      <c r="C75" s="244"/>
      <c r="D75" s="245"/>
      <c r="E75" s="246"/>
      <c r="F75" s="247"/>
    </row>
    <row r="76" spans="1:12" ht="29" x14ac:dyDescent="0.35">
      <c r="A76" s="242" t="s">
        <v>395</v>
      </c>
      <c r="B76" s="97" t="s">
        <v>53</v>
      </c>
      <c r="C76" s="244" t="s">
        <v>10</v>
      </c>
      <c r="D76" s="245">
        <v>20.25</v>
      </c>
      <c r="E76" s="246"/>
      <c r="F76" s="247"/>
    </row>
    <row r="77" spans="1:12" ht="43.5" x14ac:dyDescent="0.35">
      <c r="A77" s="242" t="s">
        <v>396</v>
      </c>
      <c r="B77" s="97" t="s">
        <v>81</v>
      </c>
      <c r="C77" s="244" t="s">
        <v>10</v>
      </c>
      <c r="D77" s="245">
        <v>6.36</v>
      </c>
      <c r="E77" s="246"/>
      <c r="F77" s="247"/>
      <c r="L77" s="92" t="s">
        <v>49</v>
      </c>
    </row>
    <row r="78" spans="1:12" ht="47.25" customHeight="1" x14ac:dyDescent="0.35">
      <c r="A78" s="242" t="s">
        <v>397</v>
      </c>
      <c r="B78" s="97" t="s">
        <v>83</v>
      </c>
      <c r="C78" s="244" t="s">
        <v>10</v>
      </c>
      <c r="D78" s="245">
        <v>6.6</v>
      </c>
      <c r="E78" s="246"/>
      <c r="F78" s="247"/>
    </row>
    <row r="79" spans="1:12" ht="29" x14ac:dyDescent="0.35">
      <c r="A79" s="242" t="s">
        <v>398</v>
      </c>
      <c r="B79" s="97" t="s">
        <v>85</v>
      </c>
      <c r="C79" s="244" t="s">
        <v>10</v>
      </c>
      <c r="D79" s="245">
        <v>6.6</v>
      </c>
      <c r="E79" s="246"/>
      <c r="F79" s="247"/>
    </row>
    <row r="80" spans="1:12" ht="19.5" customHeight="1" x14ac:dyDescent="0.35">
      <c r="A80" s="242" t="s">
        <v>399</v>
      </c>
      <c r="B80" s="97" t="s">
        <v>87</v>
      </c>
      <c r="C80" s="244" t="s">
        <v>10</v>
      </c>
      <c r="D80" s="245">
        <v>33</v>
      </c>
      <c r="E80" s="246"/>
      <c r="F80" s="247"/>
    </row>
    <row r="81" spans="1:6" ht="18.75" customHeight="1" x14ac:dyDescent="0.35">
      <c r="A81" s="258"/>
      <c r="B81" s="273" t="s">
        <v>46</v>
      </c>
      <c r="C81" s="260"/>
      <c r="D81" s="261"/>
      <c r="E81" s="262"/>
      <c r="F81" s="263"/>
    </row>
    <row r="82" spans="1:6" ht="18" customHeight="1" x14ac:dyDescent="0.35">
      <c r="A82" s="242" t="s">
        <v>400</v>
      </c>
      <c r="B82" s="252" t="s">
        <v>401</v>
      </c>
      <c r="C82" s="244"/>
      <c r="D82" s="245"/>
      <c r="E82" s="246"/>
      <c r="F82" s="247" t="s">
        <v>49</v>
      </c>
    </row>
    <row r="83" spans="1:6" s="279" customFormat="1" x14ac:dyDescent="0.35">
      <c r="A83" s="274"/>
      <c r="B83" s="275" t="s">
        <v>402</v>
      </c>
      <c r="C83" s="276"/>
      <c r="D83" s="277"/>
      <c r="E83" s="278"/>
      <c r="F83" s="247" t="s">
        <v>49</v>
      </c>
    </row>
    <row r="84" spans="1:6" s="279" customFormat="1" x14ac:dyDescent="0.35">
      <c r="A84" s="274" t="s">
        <v>112</v>
      </c>
      <c r="B84" s="280" t="s">
        <v>403</v>
      </c>
      <c r="C84" s="276" t="s">
        <v>230</v>
      </c>
      <c r="D84" s="277">
        <v>50</v>
      </c>
      <c r="E84" s="281"/>
      <c r="F84" s="247"/>
    </row>
    <row r="85" spans="1:6" s="279" customFormat="1" x14ac:dyDescent="0.35">
      <c r="A85" s="274" t="s">
        <v>404</v>
      </c>
      <c r="B85" s="280" t="s">
        <v>405</v>
      </c>
      <c r="C85" s="276" t="s">
        <v>117</v>
      </c>
      <c r="D85" s="277">
        <v>6</v>
      </c>
      <c r="E85" s="281"/>
      <c r="F85" s="247"/>
    </row>
    <row r="86" spans="1:6" s="279" customFormat="1" x14ac:dyDescent="0.35">
      <c r="A86" s="274" t="s">
        <v>113</v>
      </c>
      <c r="B86" s="280" t="s">
        <v>406</v>
      </c>
      <c r="C86" s="276" t="s">
        <v>117</v>
      </c>
      <c r="D86" s="277">
        <v>7</v>
      </c>
      <c r="E86" s="281"/>
      <c r="F86" s="247"/>
    </row>
    <row r="87" spans="1:6" s="279" customFormat="1" x14ac:dyDescent="0.35">
      <c r="A87" s="274" t="s">
        <v>114</v>
      </c>
      <c r="B87" s="280" t="s">
        <v>407</v>
      </c>
      <c r="C87" s="276" t="s">
        <v>117</v>
      </c>
      <c r="D87" s="277">
        <v>3</v>
      </c>
      <c r="E87" s="281"/>
      <c r="F87" s="247"/>
    </row>
    <row r="88" spans="1:6" s="279" customFormat="1" x14ac:dyDescent="0.35">
      <c r="A88" s="274" t="s">
        <v>115</v>
      </c>
      <c r="B88" s="280" t="s">
        <v>408</v>
      </c>
      <c r="C88" s="276" t="s">
        <v>117</v>
      </c>
      <c r="D88" s="277">
        <v>1</v>
      </c>
      <c r="E88" s="281"/>
      <c r="F88" s="247"/>
    </row>
    <row r="89" spans="1:6" s="279" customFormat="1" x14ac:dyDescent="0.35">
      <c r="A89" s="274" t="s">
        <v>116</v>
      </c>
      <c r="B89" s="280" t="s">
        <v>409</v>
      </c>
      <c r="C89" s="276" t="s">
        <v>117</v>
      </c>
      <c r="D89" s="277">
        <v>2</v>
      </c>
      <c r="E89" s="281"/>
      <c r="F89" s="247"/>
    </row>
    <row r="90" spans="1:6" s="279" customFormat="1" x14ac:dyDescent="0.35">
      <c r="A90" s="274" t="s">
        <v>410</v>
      </c>
      <c r="B90" s="280" t="s">
        <v>411</v>
      </c>
      <c r="C90" s="276" t="s">
        <v>117</v>
      </c>
      <c r="D90" s="277">
        <v>2</v>
      </c>
      <c r="E90" s="281"/>
      <c r="F90" s="247"/>
    </row>
    <row r="91" spans="1:6" s="279" customFormat="1" ht="18" customHeight="1" x14ac:dyDescent="0.35">
      <c r="A91" s="282"/>
      <c r="B91" s="273" t="s">
        <v>54</v>
      </c>
      <c r="C91" s="283"/>
      <c r="D91" s="284"/>
      <c r="E91" s="285"/>
      <c r="F91" s="263"/>
    </row>
    <row r="92" spans="1:6" s="279" customFormat="1" ht="19.5" customHeight="1" x14ac:dyDescent="0.35">
      <c r="A92" s="286"/>
      <c r="B92" s="287" t="s">
        <v>412</v>
      </c>
      <c r="C92" s="288"/>
      <c r="D92" s="289"/>
      <c r="E92" s="290"/>
      <c r="F92" s="291"/>
    </row>
    <row r="93" spans="1:6" s="279" customFormat="1" ht="18" customHeight="1" x14ac:dyDescent="0.35">
      <c r="A93" s="282"/>
      <c r="B93" s="287" t="s">
        <v>413</v>
      </c>
      <c r="C93" s="292"/>
      <c r="D93" s="293"/>
      <c r="E93" s="294"/>
      <c r="F93" s="295"/>
    </row>
    <row r="94" spans="1:6" s="279" customFormat="1" ht="18.75" customHeight="1" x14ac:dyDescent="0.35">
      <c r="A94" s="282"/>
      <c r="B94" s="287" t="s">
        <v>414</v>
      </c>
      <c r="C94" s="292"/>
      <c r="D94" s="293"/>
      <c r="E94" s="294"/>
      <c r="F94" s="295"/>
    </row>
    <row r="95" spans="1:6" x14ac:dyDescent="0.35">
      <c r="A95" s="296" t="s">
        <v>0</v>
      </c>
      <c r="B95" s="297" t="s">
        <v>1</v>
      </c>
      <c r="C95" s="297" t="s">
        <v>415</v>
      </c>
      <c r="D95" s="296" t="s">
        <v>3</v>
      </c>
      <c r="E95" s="298" t="s">
        <v>4</v>
      </c>
      <c r="F95" s="299" t="s">
        <v>5</v>
      </c>
    </row>
    <row r="96" spans="1:6" x14ac:dyDescent="0.35">
      <c r="A96" s="245">
        <v>3</v>
      </c>
      <c r="B96" s="248" t="s">
        <v>416</v>
      </c>
      <c r="C96" s="300"/>
      <c r="D96" s="301"/>
      <c r="E96" s="302"/>
      <c r="F96" s="251"/>
    </row>
    <row r="97" spans="1:6" x14ac:dyDescent="0.35">
      <c r="A97" s="245">
        <v>3.1</v>
      </c>
      <c r="B97" s="248" t="s">
        <v>178</v>
      </c>
      <c r="C97" s="300"/>
      <c r="D97" s="301"/>
      <c r="E97" s="302"/>
      <c r="F97" s="251"/>
    </row>
    <row r="98" spans="1:6" ht="28.5" customHeight="1" x14ac:dyDescent="0.35">
      <c r="A98" s="242" t="s">
        <v>417</v>
      </c>
      <c r="B98" s="97" t="s">
        <v>120</v>
      </c>
      <c r="C98" s="244" t="s">
        <v>10</v>
      </c>
      <c r="D98" s="245">
        <v>0.8</v>
      </c>
      <c r="E98" s="246"/>
      <c r="F98" s="247"/>
    </row>
    <row r="99" spans="1:6" ht="18" customHeight="1" x14ac:dyDescent="0.35">
      <c r="A99" s="242" t="s">
        <v>418</v>
      </c>
      <c r="B99" s="96" t="s">
        <v>419</v>
      </c>
      <c r="C99" s="244" t="s">
        <v>122</v>
      </c>
      <c r="D99" s="245">
        <v>2</v>
      </c>
      <c r="E99" s="246"/>
      <c r="F99" s="247"/>
    </row>
    <row r="100" spans="1:6" ht="43.5" x14ac:dyDescent="0.35">
      <c r="A100" s="245" t="s">
        <v>420</v>
      </c>
      <c r="B100" s="97" t="s">
        <v>421</v>
      </c>
      <c r="C100" s="300" t="s">
        <v>92</v>
      </c>
      <c r="D100" s="303">
        <v>20</v>
      </c>
      <c r="E100" s="302"/>
      <c r="F100" s="251"/>
    </row>
    <row r="101" spans="1:6" x14ac:dyDescent="0.35">
      <c r="A101" s="245">
        <v>3.2</v>
      </c>
      <c r="B101" s="248" t="s">
        <v>48</v>
      </c>
      <c r="C101" s="300"/>
      <c r="D101" s="303"/>
      <c r="E101" s="302"/>
      <c r="F101" s="251"/>
    </row>
    <row r="102" spans="1:6" ht="43.5" x14ac:dyDescent="0.35">
      <c r="A102" s="245" t="s">
        <v>76</v>
      </c>
      <c r="B102" s="97" t="s">
        <v>422</v>
      </c>
      <c r="C102" s="300" t="s">
        <v>423</v>
      </c>
      <c r="D102" s="303">
        <v>1</v>
      </c>
      <c r="E102" s="302"/>
      <c r="F102" s="251"/>
    </row>
    <row r="103" spans="1:6" ht="18.75" customHeight="1" x14ac:dyDescent="0.35">
      <c r="A103" s="304"/>
      <c r="B103" s="273" t="s">
        <v>424</v>
      </c>
      <c r="C103" s="305"/>
      <c r="D103" s="306"/>
      <c r="E103" s="307"/>
      <c r="F103" s="308"/>
    </row>
    <row r="104" spans="1:6" x14ac:dyDescent="0.35">
      <c r="A104" s="230">
        <v>3.3</v>
      </c>
      <c r="B104" s="309" t="s">
        <v>425</v>
      </c>
      <c r="C104" s="310"/>
      <c r="D104" s="311"/>
      <c r="E104" s="312"/>
    </row>
    <row r="105" spans="1:6" x14ac:dyDescent="0.35">
      <c r="A105" s="245" t="s">
        <v>26</v>
      </c>
      <c r="B105" s="97" t="s">
        <v>426</v>
      </c>
      <c r="C105" s="300" t="s">
        <v>13</v>
      </c>
      <c r="D105" s="303">
        <v>2</v>
      </c>
      <c r="E105" s="302"/>
      <c r="F105" s="251"/>
    </row>
    <row r="106" spans="1:6" x14ac:dyDescent="0.35">
      <c r="A106" s="245" t="s">
        <v>29</v>
      </c>
      <c r="B106" s="97" t="s">
        <v>427</v>
      </c>
      <c r="C106" s="244" t="s">
        <v>13</v>
      </c>
      <c r="D106" s="245">
        <v>3</v>
      </c>
      <c r="E106" s="246"/>
      <c r="F106" s="251"/>
    </row>
    <row r="107" spans="1:6" x14ac:dyDescent="0.35">
      <c r="A107" s="245" t="s">
        <v>32</v>
      </c>
      <c r="B107" s="96" t="s">
        <v>428</v>
      </c>
      <c r="C107" s="244" t="s">
        <v>13</v>
      </c>
      <c r="D107" s="264">
        <v>5</v>
      </c>
      <c r="E107" s="246"/>
      <c r="F107" s="251"/>
    </row>
    <row r="108" spans="1:6" x14ac:dyDescent="0.35">
      <c r="A108" s="245" t="s">
        <v>33</v>
      </c>
      <c r="B108" s="96" t="s">
        <v>429</v>
      </c>
      <c r="C108" s="244" t="s">
        <v>13</v>
      </c>
      <c r="D108" s="264">
        <v>1</v>
      </c>
      <c r="E108" s="246"/>
      <c r="F108" s="251"/>
    </row>
    <row r="109" spans="1:6" x14ac:dyDescent="0.35">
      <c r="A109" s="245" t="s">
        <v>36</v>
      </c>
      <c r="B109" s="96" t="s">
        <v>430</v>
      </c>
      <c r="C109" s="244" t="s">
        <v>13</v>
      </c>
      <c r="D109" s="264">
        <v>3</v>
      </c>
      <c r="E109" s="246"/>
      <c r="F109" s="251"/>
    </row>
    <row r="110" spans="1:6" x14ac:dyDescent="0.35">
      <c r="A110" s="245" t="s">
        <v>37</v>
      </c>
      <c r="B110" s="96" t="s">
        <v>431</v>
      </c>
      <c r="C110" s="244" t="s">
        <v>13</v>
      </c>
      <c r="D110" s="264">
        <v>3</v>
      </c>
      <c r="E110" s="246"/>
      <c r="F110" s="251"/>
    </row>
    <row r="111" spans="1:6" x14ac:dyDescent="0.35">
      <c r="A111" s="245" t="s">
        <v>38</v>
      </c>
      <c r="B111" s="96" t="s">
        <v>432</v>
      </c>
      <c r="C111" s="244" t="s">
        <v>13</v>
      </c>
      <c r="D111" s="264">
        <v>3</v>
      </c>
      <c r="E111" s="246"/>
      <c r="F111" s="251"/>
    </row>
    <row r="112" spans="1:6" x14ac:dyDescent="0.35">
      <c r="A112" s="245" t="s">
        <v>39</v>
      </c>
      <c r="B112" s="96" t="s">
        <v>433</v>
      </c>
      <c r="C112" s="244" t="s">
        <v>13</v>
      </c>
      <c r="D112" s="264">
        <v>1</v>
      </c>
      <c r="E112" s="246"/>
      <c r="F112" s="251"/>
    </row>
    <row r="113" spans="1:6" x14ac:dyDescent="0.35">
      <c r="A113" s="245" t="s">
        <v>40</v>
      </c>
      <c r="B113" s="96" t="s">
        <v>434</v>
      </c>
      <c r="C113" s="244" t="s">
        <v>13</v>
      </c>
      <c r="D113" s="264">
        <v>1</v>
      </c>
      <c r="E113" s="246"/>
      <c r="F113" s="251"/>
    </row>
    <row r="114" spans="1:6" x14ac:dyDescent="0.35">
      <c r="A114" s="245" t="s">
        <v>41</v>
      </c>
      <c r="B114" s="96" t="s">
        <v>435</v>
      </c>
      <c r="C114" s="244" t="s">
        <v>13</v>
      </c>
      <c r="D114" s="264">
        <v>4</v>
      </c>
      <c r="E114" s="246"/>
      <c r="F114" s="251"/>
    </row>
    <row r="115" spans="1:6" x14ac:dyDescent="0.35">
      <c r="A115" s="245" t="s">
        <v>42</v>
      </c>
      <c r="B115" s="96" t="s">
        <v>436</v>
      </c>
      <c r="C115" s="244" t="s">
        <v>13</v>
      </c>
      <c r="D115" s="264">
        <v>4</v>
      </c>
      <c r="E115" s="246"/>
      <c r="F115" s="251"/>
    </row>
    <row r="116" spans="1:6" x14ac:dyDescent="0.35">
      <c r="A116" s="242" t="s">
        <v>43</v>
      </c>
      <c r="B116" s="96" t="s">
        <v>437</v>
      </c>
      <c r="C116" s="244" t="s">
        <v>13</v>
      </c>
      <c r="D116" s="264">
        <v>6</v>
      </c>
      <c r="E116" s="246"/>
      <c r="F116" s="251"/>
    </row>
    <row r="117" spans="1:6" x14ac:dyDescent="0.35">
      <c r="A117" s="242" t="s">
        <v>45</v>
      </c>
      <c r="B117" s="96" t="s">
        <v>438</v>
      </c>
      <c r="C117" s="244" t="s">
        <v>13</v>
      </c>
      <c r="D117" s="264">
        <v>10</v>
      </c>
      <c r="E117" s="246"/>
      <c r="F117" s="251"/>
    </row>
    <row r="118" spans="1:6" ht="18" customHeight="1" x14ac:dyDescent="0.35">
      <c r="A118" s="258"/>
      <c r="B118" s="273" t="s">
        <v>439</v>
      </c>
      <c r="C118" s="260"/>
      <c r="D118" s="271"/>
      <c r="E118" s="272"/>
      <c r="F118" s="268"/>
    </row>
    <row r="119" spans="1:6" ht="21" customHeight="1" x14ac:dyDescent="0.35">
      <c r="A119" s="258"/>
      <c r="B119" s="270" t="s">
        <v>238</v>
      </c>
      <c r="C119" s="314"/>
      <c r="D119" s="315"/>
      <c r="E119" s="316"/>
      <c r="F119" s="263"/>
    </row>
    <row r="120" spans="1:6" x14ac:dyDescent="0.35">
      <c r="A120" s="296" t="s">
        <v>0</v>
      </c>
      <c r="B120" s="297" t="s">
        <v>1</v>
      </c>
      <c r="C120" s="297" t="s">
        <v>415</v>
      </c>
      <c r="D120" s="296" t="s">
        <v>3</v>
      </c>
      <c r="E120" s="298" t="s">
        <v>4</v>
      </c>
      <c r="F120" s="299" t="s">
        <v>5</v>
      </c>
    </row>
    <row r="121" spans="1:6" x14ac:dyDescent="0.35">
      <c r="A121" s="317">
        <v>4</v>
      </c>
      <c r="B121" s="252" t="s">
        <v>440</v>
      </c>
      <c r="C121" s="244"/>
      <c r="D121" s="245"/>
      <c r="E121" s="246"/>
      <c r="F121" s="247"/>
    </row>
    <row r="122" spans="1:6" x14ac:dyDescent="0.35">
      <c r="A122" s="317">
        <v>4.0999999999999996</v>
      </c>
      <c r="B122" s="96" t="s">
        <v>441</v>
      </c>
      <c r="C122" s="244" t="s">
        <v>442</v>
      </c>
      <c r="D122" s="264">
        <v>1</v>
      </c>
      <c r="E122" s="246"/>
      <c r="F122" s="247"/>
    </row>
    <row r="123" spans="1:6" x14ac:dyDescent="0.35">
      <c r="A123" s="317">
        <v>4.2</v>
      </c>
      <c r="B123" s="97" t="s">
        <v>443</v>
      </c>
      <c r="C123" s="244" t="s">
        <v>442</v>
      </c>
      <c r="D123" s="264">
        <v>1</v>
      </c>
      <c r="E123" s="246"/>
      <c r="F123" s="247"/>
    </row>
    <row r="124" spans="1:6" x14ac:dyDescent="0.35">
      <c r="A124" s="317">
        <v>4.3</v>
      </c>
      <c r="B124" s="96" t="s">
        <v>444</v>
      </c>
      <c r="C124" s="244" t="s">
        <v>442</v>
      </c>
      <c r="D124" s="264">
        <v>1</v>
      </c>
      <c r="E124" s="246"/>
      <c r="F124" s="247"/>
    </row>
    <row r="125" spans="1:6" x14ac:dyDescent="0.35">
      <c r="A125" s="317">
        <v>4.4000000000000004</v>
      </c>
      <c r="B125" s="97" t="s">
        <v>445</v>
      </c>
      <c r="C125" s="249" t="s">
        <v>423</v>
      </c>
      <c r="D125" s="245">
        <v>2</v>
      </c>
      <c r="E125" s="250"/>
      <c r="F125" s="251"/>
    </row>
    <row r="126" spans="1:6" ht="29" x14ac:dyDescent="0.35">
      <c r="A126" s="317">
        <v>4.5</v>
      </c>
      <c r="B126" s="97" t="s">
        <v>446</v>
      </c>
      <c r="C126" s="249" t="s">
        <v>117</v>
      </c>
      <c r="D126" s="245">
        <v>2</v>
      </c>
      <c r="E126" s="250"/>
      <c r="F126" s="251"/>
    </row>
    <row r="127" spans="1:6" ht="29" x14ac:dyDescent="0.35">
      <c r="A127" s="317">
        <v>4.5999999999999996</v>
      </c>
      <c r="B127" s="97" t="s">
        <v>447</v>
      </c>
      <c r="C127" s="249" t="s">
        <v>423</v>
      </c>
      <c r="D127" s="245">
        <v>1</v>
      </c>
      <c r="E127" s="250"/>
      <c r="F127" s="251"/>
    </row>
    <row r="128" spans="1:6" ht="20.25" customHeight="1" x14ac:dyDescent="0.35">
      <c r="A128" s="317">
        <v>4.7</v>
      </c>
      <c r="B128" s="97" t="s">
        <v>448</v>
      </c>
      <c r="C128" s="249" t="s">
        <v>423</v>
      </c>
      <c r="D128" s="245">
        <v>1</v>
      </c>
      <c r="E128" s="250"/>
      <c r="F128" s="251"/>
    </row>
    <row r="129" spans="1:6" ht="29" x14ac:dyDescent="0.35">
      <c r="A129" s="317">
        <v>4.8</v>
      </c>
      <c r="B129" s="97" t="s">
        <v>17</v>
      </c>
      <c r="C129" s="244" t="s">
        <v>13</v>
      </c>
      <c r="D129" s="318">
        <v>1</v>
      </c>
      <c r="E129" s="319"/>
      <c r="F129" s="251"/>
    </row>
    <row r="130" spans="1:6" x14ac:dyDescent="0.35">
      <c r="B130" s="97"/>
      <c r="C130" s="249"/>
      <c r="D130" s="245"/>
      <c r="E130" s="250"/>
      <c r="F130" s="320"/>
    </row>
    <row r="131" spans="1:6" x14ac:dyDescent="0.35">
      <c r="A131" s="269" t="s">
        <v>49</v>
      </c>
      <c r="B131" s="270" t="s">
        <v>449</v>
      </c>
      <c r="C131" s="260"/>
      <c r="D131" s="321"/>
      <c r="E131" s="262"/>
      <c r="F131" s="263"/>
    </row>
    <row r="132" spans="1:6" x14ac:dyDescent="0.35">
      <c r="A132" s="322"/>
      <c r="B132" s="323"/>
      <c r="C132" s="324"/>
      <c r="D132" s="325"/>
      <c r="E132" s="326"/>
      <c r="F132" s="327"/>
    </row>
    <row r="133" spans="1:6" x14ac:dyDescent="0.35">
      <c r="A133" s="322"/>
      <c r="B133" s="323"/>
      <c r="C133" s="324"/>
      <c r="D133" s="325"/>
      <c r="E133" s="326"/>
      <c r="F133" s="327"/>
    </row>
    <row r="134" spans="1:6" x14ac:dyDescent="0.35">
      <c r="A134" s="322"/>
      <c r="B134" s="323"/>
      <c r="C134" s="324"/>
      <c r="D134" s="325"/>
      <c r="E134" s="326"/>
      <c r="F134" s="327"/>
    </row>
    <row r="135" spans="1:6" s="77" customFormat="1" ht="21.75" customHeight="1" x14ac:dyDescent="0.35">
      <c r="A135" s="514" t="s">
        <v>103</v>
      </c>
      <c r="B135" s="515"/>
      <c r="C135" s="515"/>
      <c r="D135" s="515"/>
      <c r="E135" s="515"/>
      <c r="F135" s="516"/>
    </row>
    <row r="136" spans="1:6" s="77" customFormat="1" ht="21.75" customHeight="1" x14ac:dyDescent="0.35">
      <c r="A136" s="328" t="s">
        <v>104</v>
      </c>
      <c r="B136" s="517" t="s">
        <v>105</v>
      </c>
      <c r="C136" s="518"/>
      <c r="D136" s="329"/>
      <c r="E136" s="330"/>
      <c r="F136" s="82" t="s">
        <v>106</v>
      </c>
    </row>
    <row r="137" spans="1:6" s="77" customFormat="1" ht="21.75" customHeight="1" x14ac:dyDescent="0.35">
      <c r="A137" s="328">
        <v>1</v>
      </c>
      <c r="B137" s="519" t="s">
        <v>340</v>
      </c>
      <c r="C137" s="520"/>
      <c r="D137" s="329"/>
      <c r="E137" s="330"/>
      <c r="F137" s="86"/>
    </row>
    <row r="138" spans="1:6" s="77" customFormat="1" ht="21.75" customHeight="1" x14ac:dyDescent="0.35">
      <c r="A138" s="328">
        <v>2</v>
      </c>
      <c r="B138" s="85" t="s">
        <v>365</v>
      </c>
      <c r="C138" s="82"/>
      <c r="D138" s="329"/>
      <c r="E138" s="330"/>
      <c r="F138" s="86"/>
    </row>
    <row r="139" spans="1:6" s="77" customFormat="1" ht="21.75" customHeight="1" x14ac:dyDescent="0.35">
      <c r="A139" s="328">
        <v>3</v>
      </c>
      <c r="B139" s="525" t="s">
        <v>416</v>
      </c>
      <c r="C139" s="526"/>
      <c r="D139" s="329"/>
      <c r="E139" s="330"/>
      <c r="F139" s="86"/>
    </row>
    <row r="140" spans="1:6" s="77" customFormat="1" ht="21.75" customHeight="1" x14ac:dyDescent="0.35">
      <c r="A140" s="328">
        <v>4</v>
      </c>
      <c r="B140" s="519" t="s">
        <v>440</v>
      </c>
      <c r="C140" s="520"/>
      <c r="D140" s="329"/>
      <c r="E140" s="330"/>
      <c r="F140" s="86"/>
    </row>
    <row r="141" spans="1:6" ht="21.75" customHeight="1" x14ac:dyDescent="0.35">
      <c r="A141" s="322"/>
      <c r="B141" s="519" t="s">
        <v>107</v>
      </c>
      <c r="C141" s="521"/>
      <c r="D141" s="330"/>
      <c r="E141" s="330"/>
      <c r="F141" s="86"/>
    </row>
  </sheetData>
  <mergeCells count="7">
    <mergeCell ref="B141:C141"/>
    <mergeCell ref="B1:F1"/>
    <mergeCell ref="A135:F135"/>
    <mergeCell ref="B136:C136"/>
    <mergeCell ref="B137:C137"/>
    <mergeCell ref="B139:C139"/>
    <mergeCell ref="B140:C14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 Page</vt:lpstr>
      <vt:lpstr>Sheet1</vt:lpstr>
      <vt:lpstr>Sheikh Ahmed Garwein borehole</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mohamed elmi</dc:creator>
  <cp:lastModifiedBy>Lubna Ali Mousa</cp:lastModifiedBy>
  <dcterms:created xsi:type="dcterms:W3CDTF">2025-05-06T05:17:14Z</dcterms:created>
  <dcterms:modified xsi:type="dcterms:W3CDTF">2025-05-29T10:40:21Z</dcterms:modified>
</cp:coreProperties>
</file>