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C:\Users\zdaka\Downloads\"/>
    </mc:Choice>
  </mc:AlternateContent>
  <xr:revisionPtr revIDLastSave="0" documentId="8_{CBA54DAB-4196-4C8A-A30E-60D7A3B7A079}" xr6:coauthVersionLast="47" xr6:coauthVersionMax="47" xr10:uidLastSave="{00000000-0000-0000-0000-000000000000}"/>
  <bookViews>
    <workbookView xWindow="-120" yWindow="-120" windowWidth="29040" windowHeight="15720" xr2:uid="{08E2D4CF-9242-4C66-AA0E-1DC3682AD4EC}"/>
  </bookViews>
  <sheets>
    <sheet name="Rehabilitation Bq" sheetId="1" r:id="rId1"/>
    <sheet name="Summary Page"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8" i="1" l="1"/>
  <c r="F184" i="1" l="1"/>
  <c r="C7" i="2" l="1"/>
  <c r="C8" i="2" l="1"/>
  <c r="C6" i="2"/>
  <c r="C4" i="2"/>
  <c r="C9" i="2" l="1"/>
</calcChain>
</file>

<file path=xl/sharedStrings.xml><?xml version="1.0" encoding="utf-8"?>
<sst xmlns="http://schemas.openxmlformats.org/spreadsheetml/2006/main" count="504" uniqueCount="331">
  <si>
    <t>BILL OF QUANTITIES FOR THE PROPOSED  REHABILITATION OF HABASWEIN BOREHOLE</t>
  </si>
  <si>
    <t>ITEM</t>
  </si>
  <si>
    <t>DESCRIPTION</t>
  </si>
  <si>
    <t xml:space="preserve">UNITS </t>
  </si>
  <si>
    <t>QTY</t>
  </si>
  <si>
    <t>RATE (KSH)</t>
  </si>
  <si>
    <t>AMOUNT (KSH)</t>
  </si>
  <si>
    <t>1.0.0</t>
  </si>
  <si>
    <t>BILL NO 1: PRELIMINARY AND GENERAL ITEMS</t>
  </si>
  <si>
    <t>1.1.1</t>
  </si>
  <si>
    <t xml:space="preserve">Allow for restoring the site after construction  </t>
  </si>
  <si>
    <t>SM</t>
  </si>
  <si>
    <t>1.1.2</t>
  </si>
  <si>
    <t>Allow for testing of leakages and water tightness</t>
  </si>
  <si>
    <t>No</t>
  </si>
  <si>
    <t>1.1.3</t>
  </si>
  <si>
    <t>Allow for labour for construction (cost to  include labour for skilled-2 No@ 1400=Ksh. 2,800 and unskilled-3 No @ 900=Ksh. 2,700 totalling to Ksh.5,500 per day)</t>
  </si>
  <si>
    <t>Days</t>
  </si>
  <si>
    <t>1.1.4</t>
  </si>
  <si>
    <t>Provide and erect contract/Project Sign  boards at Borehole Site as directed by the Engineer or his representative.</t>
  </si>
  <si>
    <t>1.1.5</t>
  </si>
  <si>
    <t>Construct standard reinforced concrete valve chambers. Include for hardcore fill, boxing out for manhole and fixing of 1No. MS manhole cover and frame light duty 600x450mm for Tee and Gate Valve</t>
  </si>
  <si>
    <t>1.1.6</t>
  </si>
  <si>
    <t xml:space="preserve">Allow for  transportation of material to site. Rate to include distance from wajir to Habaswein borehole-112Km </t>
  </si>
  <si>
    <t>KM</t>
  </si>
  <si>
    <t>Total Bill No 1: Carried to Summary Page</t>
  </si>
  <si>
    <t>Setting out and earthworks</t>
  </si>
  <si>
    <t>General site clearance and setting out</t>
  </si>
  <si>
    <t>Excavate over site 200mm to remove vegetable soil and remove from  Site</t>
  </si>
  <si>
    <t>CM</t>
  </si>
  <si>
    <t>Extra over excavation for excavating in rock</t>
  </si>
  <si>
    <t>Backfill with selected excavated material as directed</t>
  </si>
  <si>
    <t>Foundation</t>
  </si>
  <si>
    <t>Supply materials, transport to site,  fill and compact 300mm thick approved hardcore materials on tank foundation base</t>
  </si>
  <si>
    <t>Supply materials, transport, and place and compact 50mm thick concrete class 15 blinding to hardcore</t>
  </si>
  <si>
    <t xml:space="preserve">Supply, transport, cut, bend and fix Y-10 bars in floor slab. </t>
  </si>
  <si>
    <t>kg</t>
  </si>
  <si>
    <t>Supply materials, transport, place and compact concrete class 25  in tank floor slab 150mm thick.</t>
  </si>
  <si>
    <t>kgs</t>
  </si>
  <si>
    <t>Formwork</t>
  </si>
  <si>
    <t xml:space="preserve">Supply materials and construct formwork to soffit of roof slab exceeding 3.5m in height. </t>
  </si>
  <si>
    <t>Supply materials and construct formwork to sides of  roof slab 200mm thick exceeding 3.5m in height</t>
  </si>
  <si>
    <t>Roof Slab</t>
  </si>
  <si>
    <t xml:space="preserve">Supply, transport, cut, bend and fix in position Y- 12 </t>
  </si>
  <si>
    <t xml:space="preserve">Allow for application of three coats of approved bitumen paint to 200mm thick walling line on floor slab </t>
  </si>
  <si>
    <t xml:space="preserve">Allow for application of three coats of approved bitumen paint  to 225m thick walling top before placing of roof </t>
  </si>
  <si>
    <t>Allow for application of 25x  25mm bondex at the corner between  the wall base and the floor slab</t>
  </si>
  <si>
    <t>Supply material and place ordinary portland cement. 25mm thick cement sand 1:2 screed with steel float finish. Mix to include approved water proof cement in the ratio of 1kg water proof to 50kg ordinary portland cement.</t>
  </si>
  <si>
    <t xml:space="preserve">Supply material and plaster internal tank surfaces with 25mm thick cement sand 1:2 screed with steel float finish. Mix to include approved water proof cement in the ratio of 1kg water proof to  50kg ordinary portland cement. </t>
  </si>
  <si>
    <t xml:space="preserve">Supply material and render external tank surfaces with 25mm thick cement sand 1:2 screed with wooden float finish. </t>
  </si>
  <si>
    <t xml:space="preserve">Supply material and place cement sand 1:2  screed with wooden float finish to top of roof slab rising from 15mm at the edge of roof slab to 25mm at the centre of roof slab </t>
  </si>
  <si>
    <t>pipeworks and fittings</t>
  </si>
  <si>
    <t>Supply and fix all pipe fittings for plubing and piping works.</t>
  </si>
  <si>
    <t>No.</t>
  </si>
  <si>
    <t>ITEM No</t>
  </si>
  <si>
    <t>Excavation and Earth Works</t>
  </si>
  <si>
    <t>General excavation to remove topsoil to an average depth of 200mm</t>
  </si>
  <si>
    <t xml:space="preserve">Excavation for wall footing depth not exceeding 1.0 m deep. </t>
  </si>
  <si>
    <t xml:space="preserve">Hardcore or other approved filling as described  </t>
  </si>
  <si>
    <t>Supply materials, transport to site, fill and compact 300mm thick approved hardcore materials on tank foundation base</t>
  </si>
  <si>
    <t>Anti-Termite Chemicals</t>
  </si>
  <si>
    <t xml:space="preserve">a) Chemical anti-termite treatment, executed complete by an approved specialist under a ten-year guarantee, to surfaces of hard-core </t>
  </si>
  <si>
    <t>Damp-proof membrane</t>
  </si>
  <si>
    <t>a) 1000-gauge polythene or other equal and approved dampproof membrane, laid over blinded hardcore (measured separately) with 300mm side and end laps.</t>
  </si>
  <si>
    <t xml:space="preserve"> Reinforced concrete class (20) as described, in: - </t>
  </si>
  <si>
    <t xml:space="preserve"> </t>
  </si>
  <si>
    <t xml:space="preserve">a) Foundations </t>
  </si>
  <si>
    <t xml:space="preserve">b) 150mm thick surface bed. </t>
  </si>
  <si>
    <t>Reinforcement, as described:</t>
  </si>
  <si>
    <t>Mesh fabric reinforcement to B.S 4483 and setting in concrete with 300mm side and end laps (measured nett-allow for laps Fabric ref. A142 weighing 2.22kg/ sq. metre, in surface bed.)</t>
  </si>
  <si>
    <t xml:space="preserve">Sawn formwork as described to: - </t>
  </si>
  <si>
    <t>Provide cut and fix in position sawn timber formwork or equivalent.</t>
  </si>
  <si>
    <t xml:space="preserve">To edge of slabs over 75mm but not exceeding 150mm girth </t>
  </si>
  <si>
    <t>LM</t>
  </si>
  <si>
    <t xml:space="preserve"> Walling</t>
  </si>
  <si>
    <t xml:space="preserve">Walling in motor blocks, bedded and jointed in gauged mortar (1:3); 200mm thick walling externally </t>
  </si>
  <si>
    <t>a)</t>
  </si>
  <si>
    <t>Superstructure</t>
  </si>
  <si>
    <t>b)</t>
  </si>
  <si>
    <t>Substructure</t>
  </si>
  <si>
    <t>Finishings</t>
  </si>
  <si>
    <t>Allow for application of 25x 25mm bondex at the corner between the wall base and the floor slab</t>
  </si>
  <si>
    <t xml:space="preserve">Supply material and place ordinary Portland cement. 25mm thick cement sand 1:2 screed. Mix to include approved waterproof cement in the ratio of 1kg waterproof to 50kg </t>
  </si>
  <si>
    <t xml:space="preserve">Supply material and plaster internal trough surfaces with 25mm thick cement sand 1:2 screed. Mix to include approved waterproof cement in the ratio of 1kg waterproof to 50kg ordinary Portland cement. </t>
  </si>
  <si>
    <t xml:space="preserve">Supply material and render external surfaces with 25mm thick cement sand 1:2 screed with wooden float finish. </t>
  </si>
  <si>
    <t>Provide all materials and construct 1.5m wide stone around the trough</t>
  </si>
  <si>
    <t>Plumbing Works</t>
  </si>
  <si>
    <t xml:space="preserve">All pipes to be Galvanised Iron with Screw </t>
  </si>
  <si>
    <t>A</t>
  </si>
  <si>
    <t>50mm GI pipes Class B</t>
  </si>
  <si>
    <t>m</t>
  </si>
  <si>
    <t>B</t>
  </si>
  <si>
    <t>50mm dia. Elbows</t>
  </si>
  <si>
    <t>C</t>
  </si>
  <si>
    <t>50mm dia. Valve sockets</t>
  </si>
  <si>
    <t>D</t>
  </si>
  <si>
    <t>50mm dia. Gate Valve as Peglar</t>
  </si>
  <si>
    <t>E</t>
  </si>
  <si>
    <t>50 mm Tee</t>
  </si>
  <si>
    <t>H</t>
  </si>
  <si>
    <t>50mm short nipple</t>
  </si>
  <si>
    <t>I</t>
  </si>
  <si>
    <t>50mm union</t>
  </si>
  <si>
    <t>Repair cracks on existing animal drinking troughs with a depth of 400 mm, width 600 mm and length of 10 meters as directed by the engineer. Rate to include hacking off the  existing plaster and renders.</t>
  </si>
  <si>
    <t>m2</t>
  </si>
  <si>
    <t>Provide and fix firmly in position chicken wire nailed into the walls</t>
  </si>
  <si>
    <t>Roll</t>
  </si>
  <si>
    <t xml:space="preserve">Supply material and place ordinary portland cement. 25mm thick cement sand 1:2 screed. Mix to include approved water proof cement in the ratio of 1kg water proof to 50kg </t>
  </si>
  <si>
    <t xml:space="preserve">Supply material and plaster internal trough surfaces with 25mm thick cement sand 1:2 screed. Mix to include approved water proof cement in the ratio of 1kg water proof to  50kg ordinary portland cement. </t>
  </si>
  <si>
    <t xml:space="preserve">Supply material and render external  surfaces with 25mm thick cement sand 1:2 screed with wooden float finish. </t>
  </si>
  <si>
    <t>Plumbing and Piping Works</t>
  </si>
  <si>
    <t>50mm GI pipe class B</t>
  </si>
  <si>
    <t>M</t>
  </si>
  <si>
    <t>50mm GI Bend</t>
  </si>
  <si>
    <t>c)</t>
  </si>
  <si>
    <t>50mm Tee</t>
  </si>
  <si>
    <t>f)</t>
  </si>
  <si>
    <t>50mm Union</t>
  </si>
  <si>
    <t>g)</t>
  </si>
  <si>
    <t>50mm Hex Nipple</t>
  </si>
  <si>
    <t>h)</t>
  </si>
  <si>
    <t>50mm Socket</t>
  </si>
  <si>
    <t>i)</t>
  </si>
  <si>
    <t>50m Gate Valve</t>
  </si>
  <si>
    <t>SUMMARY PAGE</t>
  </si>
  <si>
    <t>GRAND TOTAL</t>
  </si>
  <si>
    <t>Provide all materials and install air vents, overflow and outlets. Rate to include all fittings and accessories</t>
  </si>
  <si>
    <t>Item</t>
  </si>
  <si>
    <t>Bill No</t>
  </si>
  <si>
    <t>Amount (Kshs)</t>
  </si>
  <si>
    <t>BILL No 3: CONSTRUCTION OF WATER TROUGHS-1 NO</t>
  </si>
  <si>
    <t>BILL NO 4: REHABILITATION OF 3 NO WATER TROUGHS</t>
  </si>
  <si>
    <t>BILL NO 5: PIPELINE SYSTEM REHABILITATION-200M LENGTH</t>
  </si>
  <si>
    <t>BILL NO 6: COMMUNITY WATER POINT AND PLUMBING WORKS.</t>
  </si>
  <si>
    <t xml:space="preserve">Finishings </t>
  </si>
  <si>
    <t>Plastering and Rendering</t>
  </si>
  <si>
    <t>2.6.0</t>
  </si>
  <si>
    <t>Painting</t>
  </si>
  <si>
    <t>2.6.1.0</t>
  </si>
  <si>
    <t>Skim Wall surfaces , Prepare and apply three coats of first grade Permaplast long lasting exterior paint /Weatherguard as per "Crown Berger" or other equal and approved to:</t>
  </si>
  <si>
    <t>2.6.1.1</t>
  </si>
  <si>
    <t>Rendered wall surface</t>
  </si>
  <si>
    <t xml:space="preserve">Prepare and apply one undercoat and two finishing coats gloss oil paint or equivalent emulsion paint on:- </t>
  </si>
  <si>
    <t>Plasterd Walls internally</t>
  </si>
  <si>
    <t xml:space="preserve">Hack existing Plinth , Plaster and Paint using bituminous paint:
</t>
  </si>
  <si>
    <t xml:space="preserve">12mm thick cement and sand (1:3) render to plinths
</t>
  </si>
  <si>
    <t>Prepare and apply three coats bituminous paint to rendered</t>
  </si>
  <si>
    <t xml:space="preserve">Provide and lay one layer of chicken wire on the inside walls and on the floor of the tank. </t>
  </si>
  <si>
    <t>4.0.0</t>
  </si>
  <si>
    <t>4.1.0</t>
  </si>
  <si>
    <t>Masonry Works</t>
  </si>
  <si>
    <t>4.1.1</t>
  </si>
  <si>
    <t>4.1.2</t>
  </si>
  <si>
    <t>4.2.0</t>
  </si>
  <si>
    <t>Finishes</t>
  </si>
  <si>
    <t>4.2.1</t>
  </si>
  <si>
    <t>4.2.2</t>
  </si>
  <si>
    <t>4.2.3</t>
  </si>
  <si>
    <t>4.2.4</t>
  </si>
  <si>
    <t>4.2.5</t>
  </si>
  <si>
    <t xml:space="preserve">Provide all materials and lay 2 m wide paving at 10º fall round the trough to Engineer's satisfaction </t>
  </si>
  <si>
    <t>Sub-total 1: Carried to Total Bill No 4</t>
  </si>
  <si>
    <t>4.3.0</t>
  </si>
  <si>
    <t>Sub-total 2: Carried to Total Bill No 4</t>
  </si>
  <si>
    <t>Total Bill No 4: Cost for 1 No Water Trough</t>
  </si>
  <si>
    <t>Total Bill No 4: Cost for 3 No Water troughs carried to Summary Page</t>
  </si>
  <si>
    <t>5.0.0</t>
  </si>
  <si>
    <t>5.1.0</t>
  </si>
  <si>
    <t xml:space="preserve">Excavation, </t>
  </si>
  <si>
    <t>5.1.1</t>
  </si>
  <si>
    <t>Excavate in soft material for pipe diameter ranging from 38 to 50mm dia for pipe depth ranging between 0.6m and 1.5m. Rate to include  backfilling after pipe laying</t>
  </si>
  <si>
    <t>5.2.0</t>
  </si>
  <si>
    <t>Pipework</t>
  </si>
  <si>
    <t>HDPE Pipe</t>
  </si>
  <si>
    <t>5.2.1</t>
  </si>
  <si>
    <t>Supply and deliver to site 2" HDPE socket/spigot pipes, PN 12</t>
  </si>
  <si>
    <t>GI Pipe</t>
  </si>
  <si>
    <t>5.2.2</t>
  </si>
  <si>
    <t xml:space="preserve">Supply and deliver to site 2" GI Class B Pipes </t>
  </si>
  <si>
    <t>5.3.0</t>
  </si>
  <si>
    <t>Fittings/Accessories</t>
  </si>
  <si>
    <t>Provide the following fittings/accessories for joining/connection of the pipes</t>
  </si>
  <si>
    <t>i) 2" diameter Male/female socket adaptors</t>
  </si>
  <si>
    <t>ii) 2"  diameter Tee</t>
  </si>
  <si>
    <t>iv) 2" Plain Steel sockets</t>
  </si>
  <si>
    <t>v) 2" GI Elbow</t>
  </si>
  <si>
    <t>vi) 2" union</t>
  </si>
  <si>
    <t>vi) 2" Hex Nipple</t>
  </si>
  <si>
    <t>viii) 2" Gate Valve</t>
  </si>
  <si>
    <t>x) 2" Long Thread Nipple</t>
  </si>
  <si>
    <t>xi) 2" valve socket</t>
  </si>
  <si>
    <t>xii) Thread seal/tape</t>
  </si>
  <si>
    <t>xiii) Tangent glue 1kg tin</t>
  </si>
  <si>
    <t>Tin</t>
  </si>
  <si>
    <t>xxii) ND 2" Master Meter (KENT)</t>
  </si>
  <si>
    <t>5.4.0</t>
  </si>
  <si>
    <t xml:space="preserve">Pipe laying and joining </t>
  </si>
  <si>
    <t xml:space="preserve">distribute, Lay and Joint the following Pipes in trench including making provisions for appurtenances and pipe fittings as directed by the Engineer. Rate to include sockets and threading as appropriate. </t>
  </si>
  <si>
    <t>5.4.1</t>
  </si>
  <si>
    <t xml:space="preserve"> 2" diameter HDPE Pipe Class D </t>
  </si>
  <si>
    <t>5.4.2</t>
  </si>
  <si>
    <t xml:space="preserve">2" diameter Galvanised Steel Pipes Class B     </t>
  </si>
  <si>
    <t>5.5.0</t>
  </si>
  <si>
    <t xml:space="preserve"> Backfilling</t>
  </si>
  <si>
    <t>5.5.1</t>
  </si>
  <si>
    <t>Backfill trench using well selected excavated material after laying and jointing the 2" HDPE and Galvanized Pipes.</t>
  </si>
  <si>
    <t>TOTAL BILL No 5: Carried to Summary Page</t>
  </si>
  <si>
    <t>BILL No 2: CONSTRUCTION OF 50M3 SURFACE WATER TANK</t>
  </si>
  <si>
    <t>6.0.0</t>
  </si>
  <si>
    <t>6.1.0</t>
  </si>
  <si>
    <t>6.1.1</t>
  </si>
  <si>
    <t>6.1.2</t>
  </si>
  <si>
    <t xml:space="preserve">Excavate pit foundation to a depth  not exceeding  0.5m. </t>
  </si>
  <si>
    <t>6.1.3</t>
  </si>
  <si>
    <t>Excavate in soft material for pipe diameter ranging from 63 to 90mm dia for pipe depth ranging between 0.6m and 1.5m. Rate to include  backfilling after pipe laying</t>
  </si>
  <si>
    <t>6.2.0</t>
  </si>
  <si>
    <t>6.2.1</t>
  </si>
  <si>
    <t>Provide all materials and construct 1.5M wide by 1.0M high stand pipe made of concrete class 20 as directed by the suprvising Engineer. Rate to include fundation slab, Drainage channel, soak pit, finishings and paintings.</t>
  </si>
  <si>
    <t>Sub-Total 1: Carried to Total Bill No 6</t>
  </si>
  <si>
    <t>6.3.0</t>
  </si>
  <si>
    <t>Plumbing works and fittings</t>
  </si>
  <si>
    <t>1" GI pipe class B</t>
  </si>
  <si>
    <t>3/4" GI pipe class B</t>
  </si>
  <si>
    <t>1 1/2/3/4" socket</t>
  </si>
  <si>
    <t>d)</t>
  </si>
  <si>
    <t>3/4" Gate valve</t>
  </si>
  <si>
    <t>3/4" Valve socket</t>
  </si>
  <si>
    <t>3/4" taps</t>
  </si>
  <si>
    <t>2" by 1 1/2" Reducer</t>
  </si>
  <si>
    <t>1 1/2" by 3/4" Reducer</t>
  </si>
  <si>
    <t>j)</t>
  </si>
  <si>
    <t>3/4" Nipple</t>
  </si>
  <si>
    <t>k)</t>
  </si>
  <si>
    <t>3/4" Union</t>
  </si>
  <si>
    <t>l)</t>
  </si>
  <si>
    <t>3/4" Elbow</t>
  </si>
  <si>
    <t>m)</t>
  </si>
  <si>
    <t>Thread tape</t>
  </si>
  <si>
    <t>Sub-Total 2: Carried to Total Bill No 6</t>
  </si>
  <si>
    <t>TOTAL BILL No 6: Carried to Summary Page</t>
  </si>
  <si>
    <t>M2</t>
  </si>
  <si>
    <t>Excavate over site 200mm to remove vegetable soil and  remove from  Site</t>
  </si>
  <si>
    <t xml:space="preserve">Excavate pit foundation to a depth not exceeding  1.5m </t>
  </si>
  <si>
    <t>M3</t>
  </si>
  <si>
    <t>Ditto for columns</t>
  </si>
  <si>
    <t>Backfill with selected excavated material as directed by the engineer.</t>
  </si>
  <si>
    <t>Allow for keeping all excavations free from surface and ground flood water</t>
  </si>
  <si>
    <t>Allow for all necessary planking and strutting sides of all types of excavation</t>
  </si>
  <si>
    <t>Supply, transport, deliver, spread on site an Environmentally friendly and approved quality insecticide treatment to surfaces applied in accordance with manufacturer's instructions and with minimum ten (10) years manufacturer's guarantee. The insecticide shall only contain amitraz, cypermethrin, deltamethrin or pyrethrins</t>
  </si>
  <si>
    <r>
      <rPr>
        <b/>
        <sz val="12"/>
        <rFont val="Aptos Narrow"/>
        <family val="2"/>
        <scheme val="minor"/>
      </rPr>
      <t xml:space="preserve">Damp proof Membrane: </t>
    </r>
    <r>
      <rPr>
        <sz val="12"/>
        <rFont val="Aptos Narrow"/>
        <family val="2"/>
        <scheme val="minor"/>
      </rPr>
      <t>Two layers 1000 gauge polythene sheeting with minimum 300mm side and end laps</t>
    </r>
  </si>
  <si>
    <t xml:space="preserve">Walling  </t>
  </si>
  <si>
    <t>Supply, transport, deliver selected quality concrete blocks for walling. The wall will be bedded and jointed in 1:4 cement and sand mortar and reinforced with 20 gauge hoop iron  every alternate course.</t>
  </si>
  <si>
    <t>225mm thick circular masonry wall in foundation</t>
  </si>
  <si>
    <t>225mm thick circular walls</t>
  </si>
  <si>
    <t xml:space="preserve">Supply, transport, cut, bend and fix Y-12 bars in wall. </t>
  </si>
  <si>
    <t xml:space="preserve">Supply, transport, cut, bend and fix Y- 10 in position bars  </t>
  </si>
  <si>
    <t xml:space="preserve">Supply material and place (concrete class 25 )150mm thick to roof  slab. Include fixing 450mm x 450mm steel manhole cover with frame. </t>
  </si>
  <si>
    <t>2.0.0</t>
  </si>
  <si>
    <t>2.1.0</t>
  </si>
  <si>
    <t>2.1.1</t>
  </si>
  <si>
    <t>2.1.2</t>
  </si>
  <si>
    <t>2.2.3</t>
  </si>
  <si>
    <t>2.2.1</t>
  </si>
  <si>
    <t>2.2.2</t>
  </si>
  <si>
    <t>2.2.4</t>
  </si>
  <si>
    <t>2.2.5</t>
  </si>
  <si>
    <t>2.2.6</t>
  </si>
  <si>
    <t>2.2.0</t>
  </si>
  <si>
    <t>2.3.1</t>
  </si>
  <si>
    <t>2.3.2</t>
  </si>
  <si>
    <t>2.4.0</t>
  </si>
  <si>
    <t>2.4.1</t>
  </si>
  <si>
    <t>2.5.0</t>
  </si>
  <si>
    <t>2.5.1</t>
  </si>
  <si>
    <t>2.5.2</t>
  </si>
  <si>
    <t>2.5.3</t>
  </si>
  <si>
    <t>2.7.0</t>
  </si>
  <si>
    <t>2.1.3</t>
  </si>
  <si>
    <t>2.1.4</t>
  </si>
  <si>
    <t>2.1.5</t>
  </si>
  <si>
    <t>2.1.6</t>
  </si>
  <si>
    <t>2.3.0</t>
  </si>
  <si>
    <t>2.3.3</t>
  </si>
  <si>
    <t>2.4.2</t>
  </si>
  <si>
    <t>2.6.1.2</t>
  </si>
  <si>
    <t>2.6.1.3</t>
  </si>
  <si>
    <t>2.6.1.4</t>
  </si>
  <si>
    <t>2.6.1.5</t>
  </si>
  <si>
    <t>2.6.1.6</t>
  </si>
  <si>
    <t>2.6.1.7</t>
  </si>
  <si>
    <t>2.6.1.8</t>
  </si>
  <si>
    <t>2.7.1.0</t>
  </si>
  <si>
    <t>2.7.1.1</t>
  </si>
  <si>
    <t>2.7.2.0</t>
  </si>
  <si>
    <t>2.7.2.1</t>
  </si>
  <si>
    <t>2.7.3.0</t>
  </si>
  <si>
    <t>2.7.3.1</t>
  </si>
  <si>
    <t>2.7.3.2</t>
  </si>
  <si>
    <t>2.8.0</t>
  </si>
  <si>
    <t>2.8.1</t>
  </si>
  <si>
    <t>Sub-Total 1:Carried to Total No 2</t>
  </si>
  <si>
    <t>TOTAL BILL No 2: Carried to Summary Page</t>
  </si>
  <si>
    <t>Sub-Total 2:Carried to Total No 2</t>
  </si>
  <si>
    <t>3.0.0</t>
  </si>
  <si>
    <t>3.1.0</t>
  </si>
  <si>
    <t>3.1.1</t>
  </si>
  <si>
    <t>3.1.2</t>
  </si>
  <si>
    <t>3.1.3</t>
  </si>
  <si>
    <t>3.1.4</t>
  </si>
  <si>
    <t>3.1.5</t>
  </si>
  <si>
    <t>3.2.0</t>
  </si>
  <si>
    <t>3.2.1</t>
  </si>
  <si>
    <t>3.2.2</t>
  </si>
  <si>
    <t>3.3.0</t>
  </si>
  <si>
    <t>3.3.1</t>
  </si>
  <si>
    <t>3.4.0</t>
  </si>
  <si>
    <t>3.4.1</t>
  </si>
  <si>
    <t>3.5.0</t>
  </si>
  <si>
    <t>3.6.0</t>
  </si>
  <si>
    <t>3.6.1</t>
  </si>
  <si>
    <t>3.7.0</t>
  </si>
  <si>
    <t>3.7.1</t>
  </si>
  <si>
    <t>3.8.0</t>
  </si>
  <si>
    <t>3.8.1</t>
  </si>
  <si>
    <t>3.9.0</t>
  </si>
  <si>
    <t>3.9.2</t>
  </si>
  <si>
    <t>3.9.3</t>
  </si>
  <si>
    <t>3.9.4</t>
  </si>
  <si>
    <t>3.9.1</t>
  </si>
  <si>
    <t>3.10.0</t>
  </si>
  <si>
    <t>TOTAL BILL No 3:  Carried to Summary Page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</si>
</sst>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_-* #,##0.00_-;\-* #,##0.00_-;_-* &quot;-&quot;??_-;_-@_-"/>
    <numFmt numFmtId="165" formatCode="_(* #,##0_);_(* \(#,##0\);_(* &quot;-&quot;??_);_(@_)"/>
    <numFmt numFmtId="166" formatCode="_-* #,##0_-;\-* #,##0_-;_-* &quot;-&quot;??_-;_-@_-"/>
    <numFmt numFmtId="167" formatCode="#,##0.00;[Red]#,##0.00"/>
    <numFmt numFmtId="168" formatCode="0.0"/>
    <numFmt numFmtId="169" formatCode="_(* #,##0.0_);_(* \(#,##0.0\);_(* &quot;-&quot;??_);_(@_)"/>
  </numFmts>
  <fonts count="32" x14ac:knownFonts="1">
    <font>
      <sz val="11"/>
      <color theme="1"/>
      <name val="Aptos Narrow"/>
      <family val="2"/>
      <scheme val="minor"/>
    </font>
    <font>
      <sz val="11"/>
      <color theme="1"/>
      <name val="Aptos Narrow"/>
      <family val="2"/>
      <scheme val="minor"/>
    </font>
    <font>
      <b/>
      <sz val="11"/>
      <color theme="1"/>
      <name val="Aptos Narrow"/>
      <family val="2"/>
      <scheme val="minor"/>
    </font>
    <font>
      <sz val="10"/>
      <name val="Arial"/>
      <family val="2"/>
    </font>
    <font>
      <b/>
      <sz val="12"/>
      <name val="Aptos Narrow"/>
      <family val="2"/>
      <scheme val="minor"/>
    </font>
    <font>
      <sz val="10"/>
      <name val="Gill Sans MT"/>
      <family val="2"/>
    </font>
    <font>
      <b/>
      <sz val="12"/>
      <color theme="1"/>
      <name val="Aptos Narrow"/>
      <family val="2"/>
      <scheme val="minor"/>
    </font>
    <font>
      <sz val="12"/>
      <color theme="1"/>
      <name val="Aptos Narrow"/>
      <family val="2"/>
      <scheme val="minor"/>
    </font>
    <font>
      <b/>
      <sz val="10"/>
      <name val="Gill Sans MT"/>
      <family val="2"/>
    </font>
    <font>
      <b/>
      <sz val="12"/>
      <color rgb="FFFF0000"/>
      <name val="Aptos Narrow"/>
      <family val="2"/>
      <scheme val="minor"/>
    </font>
    <font>
      <b/>
      <i/>
      <sz val="11"/>
      <color theme="1"/>
      <name val="Aptos Narrow"/>
      <family val="2"/>
      <scheme val="minor"/>
    </font>
    <font>
      <b/>
      <i/>
      <sz val="11"/>
      <color rgb="FFFF0000"/>
      <name val="Aptos Narrow"/>
      <family val="2"/>
      <scheme val="minor"/>
    </font>
    <font>
      <b/>
      <sz val="11"/>
      <color rgb="FFFF0000"/>
      <name val="Aptos Narrow"/>
      <family val="2"/>
      <scheme val="minor"/>
    </font>
    <font>
      <b/>
      <i/>
      <sz val="12"/>
      <color rgb="FFFF0000"/>
      <name val="Aptos Narrow"/>
      <family val="2"/>
      <scheme val="minor"/>
    </font>
    <font>
      <sz val="12"/>
      <color rgb="FFFF0000"/>
      <name val="Aptos Narrow"/>
      <family val="2"/>
      <scheme val="minor"/>
    </font>
    <font>
      <sz val="12"/>
      <color rgb="FF000000"/>
      <name val="Aptos Narrow"/>
      <family val="2"/>
      <scheme val="minor"/>
    </font>
    <font>
      <b/>
      <sz val="12"/>
      <color rgb="FF000000"/>
      <name val="Aptos Narrow"/>
      <family val="2"/>
      <scheme val="minor"/>
    </font>
    <font>
      <b/>
      <i/>
      <sz val="12"/>
      <color rgb="FF000000"/>
      <name val="Aptos Narrow"/>
      <family val="2"/>
      <scheme val="minor"/>
    </font>
    <font>
      <sz val="12"/>
      <name val="Aptos Narrow"/>
      <family val="2"/>
      <scheme val="minor"/>
    </font>
    <font>
      <i/>
      <sz val="12"/>
      <color theme="1"/>
      <name val="Aptos Narrow"/>
      <family val="2"/>
      <scheme val="minor"/>
    </font>
    <font>
      <b/>
      <sz val="16"/>
      <color theme="1"/>
      <name val="Aptos Narrow"/>
      <family val="2"/>
      <scheme val="minor"/>
    </font>
    <font>
      <b/>
      <sz val="14"/>
      <color theme="1"/>
      <name val="Aptos Narrow"/>
      <family val="2"/>
      <scheme val="minor"/>
    </font>
    <font>
      <sz val="14"/>
      <color theme="1"/>
      <name val="Aptos Narrow"/>
      <family val="2"/>
      <scheme val="minor"/>
    </font>
    <font>
      <i/>
      <sz val="12"/>
      <name val="Aptos Narrow"/>
      <family val="2"/>
      <scheme val="minor"/>
    </font>
    <font>
      <b/>
      <sz val="12"/>
      <color theme="1"/>
      <name val="Times New Roman"/>
      <family val="1"/>
    </font>
    <font>
      <sz val="12"/>
      <color theme="1"/>
      <name val="Times New Roman"/>
      <family val="1"/>
    </font>
    <font>
      <b/>
      <i/>
      <sz val="12"/>
      <color theme="1"/>
      <name val="Times New Roman"/>
      <family val="1"/>
    </font>
    <font>
      <i/>
      <sz val="14"/>
      <color rgb="FF000000"/>
      <name val="Aptos Narrow"/>
      <family val="2"/>
      <scheme val="minor"/>
    </font>
    <font>
      <sz val="14"/>
      <color rgb="FF000000"/>
      <name val="Aptos Narrow"/>
      <family val="2"/>
      <scheme val="minor"/>
    </font>
    <font>
      <b/>
      <sz val="12"/>
      <color rgb="FFFF0000"/>
      <name val="Times New Roman"/>
      <family val="1"/>
    </font>
    <font>
      <sz val="8"/>
      <name val="Aptos Narrow"/>
      <family val="2"/>
      <scheme val="minor"/>
    </font>
    <font>
      <b/>
      <sz val="11"/>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164" fontId="1" fillId="0" borderId="0" applyFont="0" applyFill="0" applyBorder="0" applyAlignment="0" applyProtection="0"/>
    <xf numFmtId="0" fontId="3" fillId="0" borderId="0"/>
    <xf numFmtId="43" fontId="3" fillId="0" borderId="0" applyFont="0" applyFill="0" applyBorder="0" applyAlignment="0" applyProtection="0"/>
    <xf numFmtId="164" fontId="1" fillId="0" borderId="0" applyFont="0" applyFill="0" applyBorder="0" applyAlignment="0" applyProtection="0"/>
    <xf numFmtId="0" fontId="3" fillId="0" borderId="0"/>
  </cellStyleXfs>
  <cellXfs count="169">
    <xf numFmtId="0" fontId="0" fillId="0" borderId="0" xfId="0"/>
    <xf numFmtId="0" fontId="5" fillId="0" borderId="0" xfId="2" applyFont="1" applyAlignment="1">
      <alignment vertical="center"/>
    </xf>
    <xf numFmtId="0" fontId="6" fillId="0" borderId="1" xfId="0" applyFont="1" applyBorder="1" applyAlignment="1">
      <alignment horizontal="left" vertical="top" wrapText="1"/>
    </xf>
    <xf numFmtId="0" fontId="6" fillId="0" borderId="1" xfId="0" applyFont="1" applyBorder="1" applyAlignment="1">
      <alignment vertical="top" wrapText="1"/>
    </xf>
    <xf numFmtId="0" fontId="6" fillId="0" borderId="1" xfId="0" applyFont="1" applyBorder="1" applyAlignment="1">
      <alignment horizontal="center" vertical="top" wrapText="1"/>
    </xf>
    <xf numFmtId="165" fontId="6" fillId="0" borderId="1" xfId="1" applyNumberFormat="1" applyFont="1" applyBorder="1" applyAlignment="1">
      <alignment vertical="top" wrapText="1"/>
    </xf>
    <xf numFmtId="0" fontId="7" fillId="0" borderId="1" xfId="0" applyFont="1" applyBorder="1" applyAlignment="1">
      <alignment vertical="top" wrapText="1"/>
    </xf>
    <xf numFmtId="0" fontId="7" fillId="0" borderId="1" xfId="0" applyFont="1" applyBorder="1" applyAlignment="1">
      <alignment vertical="top"/>
    </xf>
    <xf numFmtId="0" fontId="6" fillId="0" borderId="1" xfId="0" applyFont="1" applyBorder="1" applyAlignment="1">
      <alignment horizontal="center" vertical="top"/>
    </xf>
    <xf numFmtId="1" fontId="7" fillId="0" borderId="1" xfId="1" applyNumberFormat="1" applyFont="1" applyBorder="1" applyAlignment="1">
      <alignment horizontal="right" vertical="top"/>
    </xf>
    <xf numFmtId="4" fontId="7" fillId="0" borderId="1" xfId="1" applyNumberFormat="1" applyFont="1" applyBorder="1" applyAlignment="1">
      <alignment vertical="top"/>
    </xf>
    <xf numFmtId="4" fontId="7" fillId="0" borderId="1" xfId="0" applyNumberFormat="1" applyFont="1" applyBorder="1" applyAlignment="1">
      <alignment vertical="top"/>
    </xf>
    <xf numFmtId="1" fontId="7" fillId="0" borderId="1" xfId="0" applyNumberFormat="1" applyFont="1" applyBorder="1" applyAlignment="1">
      <alignment horizontal="right" vertical="top"/>
    </xf>
    <xf numFmtId="0" fontId="8" fillId="0" borderId="0" xfId="2" applyFont="1" applyAlignment="1">
      <alignment vertical="center"/>
    </xf>
    <xf numFmtId="0" fontId="9" fillId="0" borderId="1" xfId="0" applyFont="1" applyBorder="1" applyAlignment="1">
      <alignment vertical="top"/>
    </xf>
    <xf numFmtId="4" fontId="9" fillId="0" borderId="1" xfId="0" applyNumberFormat="1" applyFont="1" applyBorder="1" applyAlignment="1">
      <alignment vertical="top"/>
    </xf>
    <xf numFmtId="0" fontId="0" fillId="0" borderId="0" xfId="0" applyAlignment="1">
      <alignment vertical="center"/>
    </xf>
    <xf numFmtId="0" fontId="0" fillId="0" borderId="0" xfId="0" applyAlignment="1">
      <alignment vertical="top"/>
    </xf>
    <xf numFmtId="2" fontId="0" fillId="0" borderId="1" xfId="0" applyNumberFormat="1" applyBorder="1" applyAlignment="1">
      <alignment horizontal="left" vertical="top"/>
    </xf>
    <xf numFmtId="2" fontId="7" fillId="0" borderId="1" xfId="0" applyNumberFormat="1" applyFont="1" applyBorder="1" applyAlignment="1">
      <alignment horizontal="left" vertical="top"/>
    </xf>
    <xf numFmtId="0" fontId="6" fillId="0" borderId="1" xfId="0" applyFont="1" applyBorder="1" applyAlignment="1">
      <alignment vertical="top"/>
    </xf>
    <xf numFmtId="1" fontId="6" fillId="0" borderId="1" xfId="0" applyNumberFormat="1" applyFont="1" applyBorder="1" applyAlignment="1">
      <alignment horizontal="center" vertical="top"/>
    </xf>
    <xf numFmtId="4" fontId="6" fillId="0" borderId="1" xfId="1" applyNumberFormat="1" applyFont="1" applyBorder="1" applyAlignment="1">
      <alignment horizontal="left" vertical="top"/>
    </xf>
    <xf numFmtId="0" fontId="15" fillId="2" borderId="1" xfId="0" applyFont="1" applyFill="1" applyBorder="1" applyAlignment="1">
      <alignment horizontal="justify" vertical="top"/>
    </xf>
    <xf numFmtId="0" fontId="16" fillId="2" borderId="1" xfId="0" applyFont="1" applyFill="1" applyBorder="1" applyAlignment="1">
      <alignment horizontal="justify" vertical="top"/>
    </xf>
    <xf numFmtId="0" fontId="16" fillId="2" borderId="1" xfId="0" applyFont="1" applyFill="1" applyBorder="1" applyAlignment="1">
      <alignment horizontal="left" vertical="top"/>
    </xf>
    <xf numFmtId="0" fontId="15" fillId="2" borderId="1" xfId="0" applyFont="1" applyFill="1" applyBorder="1" applyAlignment="1">
      <alignment horizontal="left" vertical="top"/>
    </xf>
    <xf numFmtId="4" fontId="15" fillId="2" borderId="1" xfId="0" applyNumberFormat="1" applyFont="1" applyFill="1" applyBorder="1" applyAlignment="1">
      <alignment horizontal="left" vertical="top"/>
    </xf>
    <xf numFmtId="0" fontId="15" fillId="0" borderId="1" xfId="0" applyFont="1" applyBorder="1" applyAlignment="1">
      <alignment horizontal="justify" vertical="top"/>
    </xf>
    <xf numFmtId="0" fontId="16" fillId="0" borderId="1" xfId="0" applyFont="1" applyBorder="1" applyAlignment="1">
      <alignment horizontal="justify" vertical="top"/>
    </xf>
    <xf numFmtId="0" fontId="16" fillId="0" borderId="1" xfId="0" applyFont="1" applyBorder="1" applyAlignment="1">
      <alignment horizontal="left" vertical="top"/>
    </xf>
    <xf numFmtId="0" fontId="15" fillId="0" borderId="1" xfId="0" applyFont="1" applyBorder="1" applyAlignment="1">
      <alignment horizontal="left" vertical="top"/>
    </xf>
    <xf numFmtId="0" fontId="15" fillId="0" borderId="1" xfId="0" applyFont="1" applyBorder="1" applyAlignment="1">
      <alignment horizontal="justify" vertical="top" wrapText="1"/>
    </xf>
    <xf numFmtId="0" fontId="17" fillId="0" borderId="1" xfId="0" applyFont="1" applyBorder="1" applyAlignment="1">
      <alignment horizontal="justify" vertical="top"/>
    </xf>
    <xf numFmtId="0" fontId="7" fillId="0" borderId="1" xfId="0" applyFont="1" applyBorder="1" applyAlignment="1">
      <alignment horizontal="justify" vertical="top"/>
    </xf>
    <xf numFmtId="0" fontId="19" fillId="0" borderId="1" xfId="0" applyFont="1" applyBorder="1" applyAlignment="1">
      <alignment horizontal="justify" vertical="top" wrapText="1"/>
    </xf>
    <xf numFmtId="0" fontId="7" fillId="0" borderId="1" xfId="0" applyFont="1" applyBorder="1" applyAlignment="1">
      <alignment horizontal="left" vertical="top" wrapText="1"/>
    </xf>
    <xf numFmtId="0" fontId="7" fillId="0" borderId="1" xfId="0" applyFont="1" applyBorder="1" applyAlignment="1">
      <alignment horizontal="justify" vertical="top" wrapText="1"/>
    </xf>
    <xf numFmtId="4" fontId="7" fillId="0" borderId="1" xfId="0" applyNumberFormat="1" applyFont="1" applyBorder="1" applyAlignment="1">
      <alignment horizontal="left" vertical="top"/>
    </xf>
    <xf numFmtId="0" fontId="13" fillId="3" borderId="1" xfId="2" applyFont="1" applyFill="1" applyBorder="1" applyAlignment="1">
      <alignment vertical="top" wrapText="1"/>
    </xf>
    <xf numFmtId="0" fontId="9" fillId="3" borderId="1" xfId="0" applyFont="1" applyFill="1" applyBorder="1" applyAlignment="1">
      <alignment vertical="top"/>
    </xf>
    <xf numFmtId="2" fontId="7" fillId="0" borderId="1" xfId="0" applyNumberFormat="1" applyFont="1" applyBorder="1" applyAlignment="1">
      <alignment horizontal="center" vertical="top"/>
    </xf>
    <xf numFmtId="165" fontId="7" fillId="0" borderId="1" xfId="1" applyNumberFormat="1" applyFont="1" applyBorder="1" applyAlignment="1">
      <alignment vertical="top"/>
    </xf>
    <xf numFmtId="0" fontId="7" fillId="0" borderId="0" xfId="0" applyFont="1" applyAlignment="1">
      <alignment vertical="top"/>
    </xf>
    <xf numFmtId="0" fontId="5" fillId="0" borderId="0" xfId="2" applyFont="1" applyAlignment="1">
      <alignment horizontal="center" vertical="center"/>
    </xf>
    <xf numFmtId="1" fontId="5" fillId="0" borderId="0" xfId="2" applyNumberFormat="1" applyFont="1" applyAlignment="1">
      <alignment horizontal="center" vertical="center"/>
    </xf>
    <xf numFmtId="0" fontId="5" fillId="0" borderId="0" xfId="2" applyFont="1" applyAlignment="1">
      <alignment horizontal="right" vertical="center"/>
    </xf>
    <xf numFmtId="0" fontId="0" fillId="0" borderId="1" xfId="0" applyBorder="1" applyAlignment="1">
      <alignment horizontal="right" vertical="top"/>
    </xf>
    <xf numFmtId="0" fontId="7" fillId="0" borderId="1" xfId="0" applyFont="1" applyBorder="1" applyAlignment="1">
      <alignment horizontal="right" vertical="top"/>
    </xf>
    <xf numFmtId="164" fontId="21" fillId="4" borderId="1" xfId="1" applyFont="1" applyFill="1" applyBorder="1" applyAlignment="1">
      <alignment horizontal="center" vertical="top"/>
    </xf>
    <xf numFmtId="164" fontId="21" fillId="4" borderId="1" xfId="1" applyFont="1" applyFill="1" applyBorder="1" applyAlignment="1">
      <alignment horizontal="center" vertical="top" wrapText="1"/>
    </xf>
    <xf numFmtId="0" fontId="22" fillId="0" borderId="1" xfId="0" applyFont="1" applyBorder="1" applyAlignment="1">
      <alignment horizontal="left" vertical="top" wrapText="1"/>
    </xf>
    <xf numFmtId="0" fontId="21" fillId="0" borderId="1" xfId="0" applyFont="1" applyBorder="1" applyAlignment="1">
      <alignment horizontal="left" vertical="top" wrapText="1"/>
    </xf>
    <xf numFmtId="164" fontId="21" fillId="0" borderId="1" xfId="1" applyFont="1" applyBorder="1" applyAlignment="1">
      <alignment horizontal="right" vertical="top" wrapText="1"/>
    </xf>
    <xf numFmtId="164" fontId="21" fillId="0" borderId="1" xfId="1" applyFont="1" applyFill="1" applyBorder="1" applyAlignment="1">
      <alignment horizontal="right" vertical="top" wrapText="1"/>
    </xf>
    <xf numFmtId="0" fontId="18" fillId="0" borderId="1" xfId="2" applyFont="1" applyBorder="1" applyAlignment="1">
      <alignment horizontal="center" vertical="top"/>
    </xf>
    <xf numFmtId="0" fontId="6" fillId="0" borderId="1" xfId="2" applyFont="1" applyBorder="1" applyAlignment="1">
      <alignment vertical="top" wrapText="1"/>
    </xf>
    <xf numFmtId="0" fontId="7" fillId="0" borderId="1" xfId="2" applyFont="1" applyBorder="1" applyAlignment="1">
      <alignment horizontal="center" vertical="top" wrapText="1"/>
    </xf>
    <xf numFmtId="2" fontId="7" fillId="0" borderId="1" xfId="3" applyNumberFormat="1" applyFont="1" applyBorder="1" applyAlignment="1">
      <alignment horizontal="right" vertical="top" wrapText="1"/>
    </xf>
    <xf numFmtId="166" fontId="23" fillId="0" borderId="1" xfId="3" applyNumberFormat="1" applyFont="1" applyFill="1" applyBorder="1" applyAlignment="1">
      <alignment horizontal="center" vertical="top"/>
    </xf>
    <xf numFmtId="167" fontId="18" fillId="0" borderId="1" xfId="2" applyNumberFormat="1" applyFont="1" applyBorder="1" applyAlignment="1">
      <alignment horizontal="right" vertical="top"/>
    </xf>
    <xf numFmtId="0" fontId="4" fillId="0" borderId="1" xfId="0" applyFont="1" applyBorder="1" applyAlignment="1">
      <alignment horizontal="center" vertical="top" wrapText="1"/>
    </xf>
    <xf numFmtId="0" fontId="18" fillId="0" borderId="1" xfId="0" applyFont="1" applyBorder="1" applyAlignment="1">
      <alignment vertical="top" wrapText="1"/>
    </xf>
    <xf numFmtId="4" fontId="18" fillId="0" borderId="1" xfId="0" applyNumberFormat="1" applyFont="1" applyBorder="1" applyAlignment="1">
      <alignment horizontal="center" vertical="top" wrapText="1"/>
    </xf>
    <xf numFmtId="4" fontId="18" fillId="0" borderId="1" xfId="4" applyNumberFormat="1" applyFont="1" applyBorder="1" applyAlignment="1">
      <alignment horizontal="center" vertical="top" wrapText="1"/>
    </xf>
    <xf numFmtId="4" fontId="18" fillId="0" borderId="0" xfId="5" applyNumberFormat="1" applyFont="1"/>
    <xf numFmtId="0" fontId="18" fillId="0" borderId="1" xfId="0" applyFont="1" applyBorder="1" applyAlignment="1">
      <alignment horizontal="center" vertical="top" wrapText="1"/>
    </xf>
    <xf numFmtId="4" fontId="18" fillId="0" borderId="1" xfId="4" applyNumberFormat="1" applyFont="1" applyBorder="1" applyAlignment="1">
      <alignment horizontal="right" vertical="top" wrapText="1"/>
    </xf>
    <xf numFmtId="3" fontId="7" fillId="0" borderId="1" xfId="0" applyNumberFormat="1" applyFont="1" applyBorder="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4" fontId="7" fillId="0" borderId="1" xfId="0" applyNumberFormat="1" applyFont="1" applyBorder="1" applyAlignment="1">
      <alignment horizontal="right" vertical="center" wrapText="1"/>
    </xf>
    <xf numFmtId="0" fontId="7" fillId="0" borderId="1" xfId="0" applyFont="1" applyBorder="1" applyAlignment="1">
      <alignment horizontal="center" vertical="center" wrapText="1"/>
    </xf>
    <xf numFmtId="0" fontId="4" fillId="0" borderId="1" xfId="2" applyFont="1" applyBorder="1" applyAlignment="1">
      <alignment vertical="top"/>
    </xf>
    <xf numFmtId="1" fontId="18" fillId="0" borderId="1" xfId="2" applyNumberFormat="1" applyFont="1" applyBorder="1" applyAlignment="1">
      <alignment horizontal="center" vertical="top"/>
    </xf>
    <xf numFmtId="0" fontId="18" fillId="0" borderId="1" xfId="2" applyFont="1" applyBorder="1" applyAlignment="1">
      <alignment horizontal="right" vertical="top"/>
    </xf>
    <xf numFmtId="0" fontId="7" fillId="0" borderId="1" xfId="0" applyFont="1" applyBorder="1" applyAlignment="1">
      <alignment horizontal="center" vertical="top"/>
    </xf>
    <xf numFmtId="164" fontId="7" fillId="0" borderId="1" xfId="1" applyFont="1" applyBorder="1" applyAlignment="1">
      <alignment vertical="top"/>
    </xf>
    <xf numFmtId="2" fontId="7" fillId="3" borderId="1" xfId="0" applyNumberFormat="1" applyFont="1" applyFill="1" applyBorder="1" applyAlignment="1">
      <alignment horizontal="center" vertical="top"/>
    </xf>
    <xf numFmtId="0" fontId="6" fillId="3" borderId="1" xfId="0" applyFont="1" applyFill="1" applyBorder="1" applyAlignment="1">
      <alignment horizontal="center" vertical="top"/>
    </xf>
    <xf numFmtId="0" fontId="7" fillId="3" borderId="1" xfId="0" applyFont="1" applyFill="1" applyBorder="1" applyAlignment="1">
      <alignment vertical="top"/>
    </xf>
    <xf numFmtId="165" fontId="7" fillId="3" borderId="1" xfId="1" applyNumberFormat="1" applyFont="1" applyFill="1" applyBorder="1" applyAlignment="1">
      <alignment vertical="top"/>
    </xf>
    <xf numFmtId="39" fontId="9" fillId="3" borderId="1" xfId="1" applyNumberFormat="1" applyFont="1" applyFill="1" applyBorder="1" applyAlignment="1">
      <alignment horizontal="right" vertical="top"/>
    </xf>
    <xf numFmtId="0" fontId="14" fillId="3" borderId="1" xfId="0" applyFont="1" applyFill="1" applyBorder="1" applyAlignment="1">
      <alignment vertical="top"/>
    </xf>
    <xf numFmtId="4" fontId="9" fillId="3" borderId="1" xfId="0" applyNumberFormat="1" applyFont="1" applyFill="1" applyBorder="1" applyAlignment="1">
      <alignment vertical="top"/>
    </xf>
    <xf numFmtId="168" fontId="24" fillId="0" borderId="1" xfId="0" applyNumberFormat="1" applyFont="1" applyBorder="1" applyAlignment="1">
      <alignment horizontal="center" vertical="top" wrapText="1"/>
    </xf>
    <xf numFmtId="0" fontId="24" fillId="0" borderId="1" xfId="0" applyFont="1" applyBorder="1" applyAlignment="1">
      <alignment vertical="top" wrapText="1"/>
    </xf>
    <xf numFmtId="0" fontId="25" fillId="0" borderId="1" xfId="0" applyFont="1" applyBorder="1" applyAlignment="1">
      <alignment vertical="top" wrapText="1"/>
    </xf>
    <xf numFmtId="3" fontId="25" fillId="0" borderId="1" xfId="0" applyNumberFormat="1" applyFont="1" applyBorder="1" applyAlignment="1">
      <alignment horizontal="center" vertical="top" wrapText="1"/>
    </xf>
    <xf numFmtId="3" fontId="24" fillId="0" borderId="1" xfId="0" applyNumberFormat="1" applyFont="1" applyBorder="1" applyAlignment="1">
      <alignment horizontal="right" vertical="top" wrapText="1"/>
    </xf>
    <xf numFmtId="168" fontId="25" fillId="0" borderId="1" xfId="0" applyNumberFormat="1" applyFont="1" applyBorder="1" applyAlignment="1">
      <alignment horizontal="center" vertical="top" wrapText="1"/>
    </xf>
    <xf numFmtId="0" fontId="26" fillId="0" borderId="1" xfId="0" applyFont="1" applyBorder="1" applyAlignment="1">
      <alignment vertical="top" wrapText="1"/>
    </xf>
    <xf numFmtId="3" fontId="25" fillId="0" borderId="1" xfId="0" applyNumberFormat="1" applyFont="1" applyBorder="1" applyAlignment="1">
      <alignment horizontal="right" vertical="top" wrapText="1"/>
    </xf>
    <xf numFmtId="0" fontId="25" fillId="0" borderId="1" xfId="0" applyFont="1" applyBorder="1" applyAlignment="1">
      <alignment horizontal="center" vertical="top" wrapText="1"/>
    </xf>
    <xf numFmtId="0" fontId="24" fillId="0" borderId="1" xfId="0" applyFont="1" applyBorder="1" applyAlignment="1">
      <alignment horizontal="center" vertical="top" wrapText="1"/>
    </xf>
    <xf numFmtId="169" fontId="25" fillId="0" borderId="1" xfId="1" applyNumberFormat="1" applyFont="1" applyBorder="1" applyAlignment="1">
      <alignment vertical="top" wrapText="1"/>
    </xf>
    <xf numFmtId="169" fontId="24" fillId="0" borderId="1" xfId="1" applyNumberFormat="1" applyFont="1" applyBorder="1" applyAlignment="1">
      <alignment vertical="top" wrapText="1"/>
    </xf>
    <xf numFmtId="0" fontId="5" fillId="0" borderId="1" xfId="2" applyFont="1" applyBorder="1" applyAlignment="1">
      <alignment horizontal="center" vertical="center"/>
    </xf>
    <xf numFmtId="0" fontId="27" fillId="0" borderId="1" xfId="0" applyFont="1" applyBorder="1" applyAlignment="1">
      <alignment horizontal="justify" vertical="top" wrapText="1"/>
    </xf>
    <xf numFmtId="0" fontId="28" fillId="0" borderId="1" xfId="0" applyFont="1" applyBorder="1" applyAlignment="1">
      <alignment horizontal="left" vertical="top" wrapText="1"/>
    </xf>
    <xf numFmtId="0" fontId="28" fillId="0" borderId="1" xfId="0" applyFont="1" applyBorder="1" applyAlignment="1">
      <alignment horizontal="justify" vertical="top" wrapText="1"/>
    </xf>
    <xf numFmtId="0" fontId="21" fillId="0" borderId="1" xfId="0" applyFont="1" applyBorder="1" applyAlignment="1">
      <alignment horizontal="justify" vertical="top" wrapText="1"/>
    </xf>
    <xf numFmtId="0" fontId="22" fillId="0" borderId="1" xfId="0" applyFont="1" applyBorder="1" applyAlignment="1">
      <alignment horizontal="justify" vertical="top" wrapText="1"/>
    </xf>
    <xf numFmtId="0" fontId="29" fillId="3" borderId="1" xfId="0" applyFont="1" applyFill="1" applyBorder="1" applyAlignment="1">
      <alignment horizontal="center" vertical="top"/>
    </xf>
    <xf numFmtId="0" fontId="13" fillId="3" borderId="1" xfId="0" applyFont="1" applyFill="1" applyBorder="1" applyAlignment="1">
      <alignment vertical="top"/>
    </xf>
    <xf numFmtId="164" fontId="9" fillId="3" borderId="1" xfId="1" applyFont="1" applyFill="1" applyBorder="1" applyAlignment="1">
      <alignment vertical="top"/>
    </xf>
    <xf numFmtId="0" fontId="7" fillId="0" borderId="1" xfId="0" applyFont="1" applyBorder="1" applyAlignment="1">
      <alignment horizontal="left" vertical="top"/>
    </xf>
    <xf numFmtId="0" fontId="7" fillId="0" borderId="1" xfId="0" applyFont="1" applyBorder="1" applyAlignment="1">
      <alignment horizontal="center" vertical="top" wrapText="1"/>
    </xf>
    <xf numFmtId="4" fontId="7" fillId="0" borderId="1" xfId="0" applyNumberFormat="1" applyFont="1" applyBorder="1" applyAlignment="1">
      <alignment horizontal="center" vertical="top" wrapText="1"/>
    </xf>
    <xf numFmtId="4" fontId="7" fillId="0" borderId="1" xfId="1" applyNumberFormat="1" applyFont="1" applyBorder="1" applyAlignment="1">
      <alignment horizontal="right" vertical="top"/>
    </xf>
    <xf numFmtId="3" fontId="7" fillId="0" borderId="1" xfId="0" applyNumberFormat="1" applyFont="1" applyBorder="1" applyAlignment="1">
      <alignment horizontal="right" vertical="top" wrapText="1"/>
    </xf>
    <xf numFmtId="4" fontId="7" fillId="0" borderId="1" xfId="0" applyNumberFormat="1" applyFont="1" applyBorder="1" applyAlignment="1">
      <alignment horizontal="right" vertical="top" wrapText="1"/>
    </xf>
    <xf numFmtId="4" fontId="7" fillId="0" borderId="1" xfId="0" applyNumberFormat="1" applyFont="1" applyBorder="1" applyAlignment="1">
      <alignment horizontal="right" vertical="top"/>
    </xf>
    <xf numFmtId="0" fontId="7" fillId="3" borderId="1" xfId="0" applyFont="1" applyFill="1" applyBorder="1" applyAlignment="1">
      <alignment horizontal="left" vertical="top"/>
    </xf>
    <xf numFmtId="0" fontId="13" fillId="3" borderId="1" xfId="0" applyFont="1" applyFill="1" applyBorder="1" applyAlignment="1">
      <alignment vertical="top" wrapText="1"/>
    </xf>
    <xf numFmtId="0" fontId="9" fillId="3" borderId="1" xfId="0" applyFont="1" applyFill="1" applyBorder="1" applyAlignment="1">
      <alignment horizontal="center" vertical="top" wrapText="1"/>
    </xf>
    <xf numFmtId="3" fontId="9" fillId="3" borderId="1" xfId="0" applyNumberFormat="1" applyFont="1" applyFill="1" applyBorder="1" applyAlignment="1">
      <alignment horizontal="right" vertical="top" wrapText="1"/>
    </xf>
    <xf numFmtId="4" fontId="9" fillId="3" borderId="1" xfId="0" applyNumberFormat="1" applyFont="1" applyFill="1" applyBorder="1" applyAlignment="1">
      <alignment horizontal="right" vertical="top" wrapText="1"/>
    </xf>
    <xf numFmtId="4" fontId="9" fillId="3" borderId="1" xfId="0" applyNumberFormat="1" applyFont="1" applyFill="1" applyBorder="1" applyAlignment="1">
      <alignment horizontal="right" vertical="top"/>
    </xf>
    <xf numFmtId="0" fontId="6" fillId="0" borderId="1" xfId="0" applyFont="1" applyBorder="1" applyAlignment="1">
      <alignment horizontal="right" vertical="top"/>
    </xf>
    <xf numFmtId="2" fontId="7" fillId="0" borderId="1" xfId="0" applyNumberFormat="1" applyFont="1" applyBorder="1" applyAlignment="1">
      <alignment horizontal="right" vertical="top"/>
    </xf>
    <xf numFmtId="2" fontId="7" fillId="3" borderId="1" xfId="0" applyNumberFormat="1" applyFont="1" applyFill="1" applyBorder="1" applyAlignment="1">
      <alignment vertical="top"/>
    </xf>
    <xf numFmtId="0" fontId="9" fillId="3" borderId="1" xfId="0" applyFont="1" applyFill="1" applyBorder="1" applyAlignment="1">
      <alignment horizontal="center" vertical="top"/>
    </xf>
    <xf numFmtId="0" fontId="9" fillId="3" borderId="1" xfId="0" applyFont="1" applyFill="1" applyBorder="1" applyAlignment="1">
      <alignment horizontal="right" vertical="top"/>
    </xf>
    <xf numFmtId="4" fontId="9" fillId="3" borderId="1" xfId="1" applyNumberFormat="1" applyFont="1" applyFill="1" applyBorder="1" applyAlignment="1">
      <alignment horizontal="right" vertical="top"/>
    </xf>
    <xf numFmtId="0" fontId="7" fillId="3" borderId="1" xfId="0" applyFont="1" applyFill="1" applyBorder="1" applyAlignment="1">
      <alignment horizontal="right" vertical="top"/>
    </xf>
    <xf numFmtId="4" fontId="7" fillId="3" borderId="1" xfId="1" applyNumberFormat="1" applyFont="1" applyFill="1" applyBorder="1" applyAlignment="1">
      <alignment horizontal="right" vertical="top"/>
    </xf>
    <xf numFmtId="0" fontId="18" fillId="0" borderId="1" xfId="0" applyFont="1" applyBorder="1" applyAlignment="1">
      <alignment horizontal="left" vertical="top" wrapText="1"/>
    </xf>
    <xf numFmtId="4" fontId="15" fillId="0" borderId="1" xfId="0" applyNumberFormat="1" applyFont="1" applyBorder="1" applyAlignment="1">
      <alignment horizontal="right" vertical="top" wrapText="1"/>
    </xf>
    <xf numFmtId="0" fontId="19" fillId="0" borderId="1" xfId="0" applyFont="1" applyBorder="1" applyAlignment="1">
      <alignment vertical="top" wrapText="1"/>
    </xf>
    <xf numFmtId="0" fontId="15" fillId="0" borderId="1" xfId="0" applyFont="1" applyBorder="1" applyAlignment="1">
      <alignment horizontal="right" vertical="top"/>
    </xf>
    <xf numFmtId="4" fontId="15" fillId="0" borderId="1" xfId="0" applyNumberFormat="1" applyFont="1" applyBorder="1" applyAlignment="1">
      <alignment horizontal="right" vertical="top"/>
    </xf>
    <xf numFmtId="0" fontId="7" fillId="0" borderId="1" xfId="0" applyFont="1" applyBorder="1" applyAlignment="1">
      <alignment horizontal="right" vertical="top" wrapText="1"/>
    </xf>
    <xf numFmtId="4" fontId="19" fillId="0" borderId="1" xfId="0" applyNumberFormat="1" applyFont="1" applyBorder="1" applyAlignment="1">
      <alignment horizontal="right" vertical="top"/>
    </xf>
    <xf numFmtId="4" fontId="15" fillId="0" borderId="1" xfId="0" applyNumberFormat="1" applyFont="1" applyBorder="1" applyAlignment="1">
      <alignment vertical="top" wrapText="1"/>
    </xf>
    <xf numFmtId="4" fontId="15" fillId="0" borderId="1" xfId="0" applyNumberFormat="1" applyFont="1" applyBorder="1" applyAlignment="1">
      <alignment vertical="top" shrinkToFit="1"/>
    </xf>
    <xf numFmtId="4" fontId="12" fillId="3" borderId="1" xfId="0" applyNumberFormat="1" applyFont="1" applyFill="1" applyBorder="1" applyAlignment="1">
      <alignment horizontal="right" vertical="top"/>
    </xf>
    <xf numFmtId="0" fontId="12" fillId="3" borderId="1" xfId="0" applyFont="1" applyFill="1" applyBorder="1" applyAlignment="1">
      <alignment horizontal="center" vertical="top"/>
    </xf>
    <xf numFmtId="0" fontId="12" fillId="3" borderId="1" xfId="0" applyFont="1" applyFill="1" applyBorder="1" applyAlignment="1">
      <alignment horizontal="right" vertical="top"/>
    </xf>
    <xf numFmtId="4" fontId="12" fillId="3" borderId="1" xfId="1" applyNumberFormat="1" applyFont="1" applyFill="1" applyBorder="1" applyAlignment="1">
      <alignment horizontal="right" vertical="top"/>
    </xf>
    <xf numFmtId="2" fontId="2" fillId="3" borderId="1" xfId="0" applyNumberFormat="1" applyFont="1" applyFill="1" applyBorder="1" applyAlignment="1">
      <alignment horizontal="left" vertical="top"/>
    </xf>
    <xf numFmtId="0" fontId="11" fillId="3" borderId="1" xfId="0" applyFont="1" applyFill="1" applyBorder="1" applyAlignment="1">
      <alignment vertical="top"/>
    </xf>
    <xf numFmtId="2" fontId="12" fillId="3" borderId="1" xfId="0" applyNumberFormat="1" applyFont="1" applyFill="1" applyBorder="1" applyAlignment="1">
      <alignment horizontal="left" vertical="top"/>
    </xf>
    <xf numFmtId="2" fontId="0" fillId="0" borderId="1" xfId="0" applyNumberFormat="1" applyBorder="1" applyAlignment="1">
      <alignment horizontal="center" vertical="top"/>
    </xf>
    <xf numFmtId="0" fontId="2" fillId="0" borderId="1" xfId="0" applyFont="1" applyBorder="1" applyAlignment="1">
      <alignment vertical="top"/>
    </xf>
    <xf numFmtId="0" fontId="2" fillId="0" borderId="1" xfId="0" applyFont="1" applyBorder="1" applyAlignment="1">
      <alignment horizontal="center" vertical="top"/>
    </xf>
    <xf numFmtId="0" fontId="0" fillId="0" borderId="1" xfId="0" applyBorder="1" applyAlignment="1">
      <alignment horizontal="left" vertical="top"/>
    </xf>
    <xf numFmtId="4" fontId="0" fillId="0" borderId="1" xfId="1" applyNumberFormat="1" applyFont="1" applyBorder="1" applyAlignment="1">
      <alignment horizontal="center" vertical="top"/>
    </xf>
    <xf numFmtId="4" fontId="0" fillId="0" borderId="1" xfId="1" applyNumberFormat="1" applyFont="1" applyBorder="1" applyAlignment="1">
      <alignment horizontal="left" vertical="top"/>
    </xf>
    <xf numFmtId="0" fontId="10" fillId="0" borderId="1" xfId="0" applyFont="1" applyBorder="1" applyAlignment="1">
      <alignment vertical="top"/>
    </xf>
    <xf numFmtId="0" fontId="0" fillId="0" borderId="1" xfId="0" applyBorder="1" applyAlignment="1">
      <alignment vertical="top"/>
    </xf>
    <xf numFmtId="4" fontId="0" fillId="0" borderId="1" xfId="1" applyNumberFormat="1" applyFont="1" applyBorder="1" applyAlignment="1">
      <alignment vertical="top"/>
    </xf>
    <xf numFmtId="0" fontId="2" fillId="0" borderId="1" xfId="0" applyFont="1" applyBorder="1" applyAlignment="1">
      <alignment vertical="top" wrapText="1"/>
    </xf>
    <xf numFmtId="4" fontId="0" fillId="0" borderId="1" xfId="1" applyNumberFormat="1" applyFont="1" applyBorder="1" applyAlignment="1">
      <alignment horizontal="right" vertical="top"/>
    </xf>
    <xf numFmtId="0" fontId="0" fillId="0" borderId="1" xfId="0" applyBorder="1" applyAlignment="1">
      <alignment horizontal="center" vertical="top"/>
    </xf>
    <xf numFmtId="4" fontId="0" fillId="0" borderId="1" xfId="0" applyNumberFormat="1" applyBorder="1" applyAlignment="1">
      <alignment horizontal="right" vertical="top"/>
    </xf>
    <xf numFmtId="2" fontId="2" fillId="0" borderId="1" xfId="0" applyNumberFormat="1" applyFont="1" applyBorder="1" applyAlignment="1">
      <alignment horizontal="left" vertical="top" wrapText="1"/>
    </xf>
    <xf numFmtId="0" fontId="2" fillId="0" borderId="1" xfId="0" applyFont="1" applyBorder="1" applyAlignment="1">
      <alignment horizontal="center" vertical="top" wrapText="1"/>
    </xf>
    <xf numFmtId="0" fontId="2" fillId="0" borderId="1" xfId="0" applyFont="1" applyBorder="1" applyAlignment="1">
      <alignment horizontal="right" vertical="top" wrapText="1"/>
    </xf>
    <xf numFmtId="4" fontId="2" fillId="0" borderId="1" xfId="1" applyNumberFormat="1" applyFont="1" applyBorder="1" applyAlignment="1">
      <alignment horizontal="right" vertical="top" wrapText="1"/>
    </xf>
    <xf numFmtId="0" fontId="2" fillId="0" borderId="1" xfId="0" applyFont="1" applyBorder="1" applyAlignment="1">
      <alignment horizontal="right" vertical="top"/>
    </xf>
    <xf numFmtId="4" fontId="2" fillId="0" borderId="1" xfId="0" applyNumberFormat="1" applyFont="1" applyBorder="1" applyAlignment="1">
      <alignment horizontal="right" vertical="top"/>
    </xf>
    <xf numFmtId="0" fontId="12" fillId="3" borderId="1" xfId="0" applyFont="1" applyFill="1" applyBorder="1" applyAlignment="1">
      <alignment vertical="top"/>
    </xf>
    <xf numFmtId="0" fontId="31" fillId="3" borderId="1" xfId="0" applyFont="1" applyFill="1" applyBorder="1" applyAlignment="1">
      <alignment horizontal="left" vertical="top" wrapText="1"/>
    </xf>
    <xf numFmtId="0" fontId="14" fillId="3" borderId="1" xfId="0" applyFont="1" applyFill="1" applyBorder="1" applyAlignment="1">
      <alignment horizontal="left" vertical="top"/>
    </xf>
    <xf numFmtId="0" fontId="15" fillId="3" borderId="1" xfId="0" applyFont="1" applyFill="1" applyBorder="1" applyAlignment="1">
      <alignment horizontal="left" vertical="top"/>
    </xf>
    <xf numFmtId="164" fontId="16" fillId="3" borderId="1" xfId="1" applyFont="1" applyFill="1" applyBorder="1" applyAlignment="1">
      <alignment horizontal="left" vertical="top" wrapText="1"/>
    </xf>
    <xf numFmtId="0" fontId="4" fillId="0" borderId="1" xfId="2" applyFont="1" applyBorder="1" applyAlignment="1">
      <alignment horizontal="center" vertical="top"/>
    </xf>
    <xf numFmtId="0" fontId="20" fillId="0" borderId="1" xfId="0" applyFont="1" applyBorder="1" applyAlignment="1">
      <alignment horizontal="center" vertical="top"/>
    </xf>
  </cellXfs>
  <cellStyles count="6">
    <cellStyle name="Comma" xfId="1" builtinId="3"/>
    <cellStyle name="Comma 2" xfId="3" xr:uid="{4C2B20AE-95F7-41FD-8BFA-CE74854B719D}"/>
    <cellStyle name="Comma 26" xfId="4" xr:uid="{7B49D791-0916-4C0F-90A3-BDE12A4DBDD5}"/>
    <cellStyle name="Normal" xfId="0" builtinId="0"/>
    <cellStyle name="Normal 2" xfId="2" xr:uid="{A7272432-A323-409B-A453-03E6D0182A52}"/>
    <cellStyle name="Normal 25 3" xfId="5" xr:uid="{D3978B3A-9BCC-49EF-8A9A-DC9827E71B8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FA28B2-47D8-42FB-A70E-23CCE9BBD733}">
  <dimension ref="A1:K186"/>
  <sheetViews>
    <sheetView tabSelected="1" view="pageBreakPreview" topLeftCell="A91" zoomScaleNormal="100" zoomScaleSheetLayoutView="100" workbookViewId="0">
      <selection activeCell="K186" sqref="K186"/>
    </sheetView>
  </sheetViews>
  <sheetFormatPr defaultColWidth="9.140625" defaultRowHeight="15" x14ac:dyDescent="0.25"/>
  <cols>
    <col min="1" max="1" width="8.7109375" style="44" customWidth="1"/>
    <col min="2" max="2" width="64.85546875" style="1" customWidth="1"/>
    <col min="3" max="3" width="9.7109375" style="45" customWidth="1"/>
    <col min="4" max="4" width="9.7109375" style="46" customWidth="1"/>
    <col min="5" max="5" width="15.7109375" style="44" customWidth="1"/>
    <col min="6" max="6" width="16.42578125" style="46" customWidth="1"/>
    <col min="7" max="16384" width="9.140625" style="1"/>
  </cols>
  <sheetData>
    <row r="1" spans="1:11" ht="21" customHeight="1" x14ac:dyDescent="0.25">
      <c r="A1" s="167" t="s">
        <v>0</v>
      </c>
      <c r="B1" s="167"/>
      <c r="C1" s="167"/>
      <c r="D1" s="167"/>
      <c r="E1" s="167"/>
      <c r="F1" s="167"/>
    </row>
    <row r="2" spans="1:11" ht="25.15" customHeight="1" x14ac:dyDescent="0.25">
      <c r="A2" s="2" t="s">
        <v>1</v>
      </c>
      <c r="B2" s="3" t="s">
        <v>2</v>
      </c>
      <c r="C2" s="4" t="s">
        <v>3</v>
      </c>
      <c r="D2" s="3" t="s">
        <v>4</v>
      </c>
      <c r="E2" s="5" t="s">
        <v>5</v>
      </c>
      <c r="F2" s="5" t="s">
        <v>6</v>
      </c>
    </row>
    <row r="3" spans="1:11" ht="24.6" customHeight="1" x14ac:dyDescent="0.25">
      <c r="A3" s="2" t="s">
        <v>7</v>
      </c>
      <c r="B3" s="3" t="s">
        <v>8</v>
      </c>
      <c r="C3" s="4"/>
      <c r="D3" s="3"/>
      <c r="E3" s="5"/>
      <c r="F3" s="5"/>
    </row>
    <row r="4" spans="1:11" ht="24.6" customHeight="1" x14ac:dyDescent="0.25">
      <c r="A4" s="6" t="s">
        <v>9</v>
      </c>
      <c r="B4" s="7" t="s">
        <v>10</v>
      </c>
      <c r="C4" s="8" t="s">
        <v>11</v>
      </c>
      <c r="D4" s="9">
        <v>400</v>
      </c>
      <c r="E4" s="10"/>
      <c r="F4" s="11"/>
    </row>
    <row r="5" spans="1:11" ht="24.6" customHeight="1" x14ac:dyDescent="0.25">
      <c r="A5" s="6" t="s">
        <v>12</v>
      </c>
      <c r="B5" s="7" t="s">
        <v>13</v>
      </c>
      <c r="C5" s="8" t="s">
        <v>14</v>
      </c>
      <c r="D5" s="9">
        <v>1</v>
      </c>
      <c r="E5" s="10"/>
      <c r="F5" s="11"/>
    </row>
    <row r="6" spans="1:11" ht="47.25" x14ac:dyDescent="0.25">
      <c r="A6" s="7" t="s">
        <v>15</v>
      </c>
      <c r="B6" s="6" t="s">
        <v>16</v>
      </c>
      <c r="C6" s="8" t="s">
        <v>17</v>
      </c>
      <c r="D6" s="12">
        <v>20</v>
      </c>
      <c r="E6" s="10"/>
      <c r="F6" s="11"/>
    </row>
    <row r="7" spans="1:11" ht="34.9" customHeight="1" x14ac:dyDescent="0.25">
      <c r="A7" s="7" t="s">
        <v>18</v>
      </c>
      <c r="B7" s="6" t="s">
        <v>19</v>
      </c>
      <c r="C7" s="8" t="s">
        <v>14</v>
      </c>
      <c r="D7" s="7">
        <v>1</v>
      </c>
      <c r="E7" s="11"/>
      <c r="F7" s="11"/>
    </row>
    <row r="8" spans="1:11" ht="49.9" customHeight="1" x14ac:dyDescent="0.25">
      <c r="A8" s="7" t="s">
        <v>20</v>
      </c>
      <c r="B8" s="6" t="s">
        <v>21</v>
      </c>
      <c r="C8" s="8" t="s">
        <v>14</v>
      </c>
      <c r="D8" s="12">
        <v>3</v>
      </c>
      <c r="E8" s="11"/>
      <c r="F8" s="11"/>
      <c r="K8" s="13"/>
    </row>
    <row r="9" spans="1:11" ht="39" customHeight="1" x14ac:dyDescent="0.25">
      <c r="A9" s="106" t="s">
        <v>22</v>
      </c>
      <c r="B9" s="6" t="s">
        <v>23</v>
      </c>
      <c r="C9" s="76" t="s">
        <v>24</v>
      </c>
      <c r="D9" s="7">
        <v>112</v>
      </c>
      <c r="E9" s="7"/>
      <c r="F9" s="11"/>
    </row>
    <row r="10" spans="1:11" ht="21" customHeight="1" x14ac:dyDescent="0.25">
      <c r="A10" s="7"/>
      <c r="B10" s="14" t="s">
        <v>25</v>
      </c>
      <c r="C10" s="14"/>
      <c r="D10" s="14"/>
      <c r="E10" s="14"/>
      <c r="F10" s="15"/>
    </row>
    <row r="11" spans="1:11" s="16" customFormat="1" ht="26.45" customHeight="1" x14ac:dyDescent="0.25">
      <c r="A11" s="2" t="s">
        <v>1</v>
      </c>
      <c r="B11" s="3" t="s">
        <v>2</v>
      </c>
      <c r="C11" s="4" t="s">
        <v>3</v>
      </c>
      <c r="D11" s="3" t="s">
        <v>4</v>
      </c>
      <c r="E11" s="5" t="s">
        <v>5</v>
      </c>
      <c r="F11" s="5" t="s">
        <v>6</v>
      </c>
    </row>
    <row r="12" spans="1:11" s="17" customFormat="1" ht="24.6" customHeight="1" x14ac:dyDescent="0.25">
      <c r="A12" s="18" t="s">
        <v>257</v>
      </c>
      <c r="B12" s="144" t="s">
        <v>207</v>
      </c>
      <c r="C12" s="145"/>
      <c r="D12" s="146"/>
      <c r="E12" s="147"/>
      <c r="F12" s="148"/>
    </row>
    <row r="13" spans="1:11" s="17" customFormat="1" ht="23.45" customHeight="1" x14ac:dyDescent="0.25">
      <c r="A13" s="18" t="s">
        <v>258</v>
      </c>
      <c r="B13" s="149" t="s">
        <v>26</v>
      </c>
      <c r="C13" s="145"/>
      <c r="D13" s="146"/>
      <c r="E13" s="147"/>
      <c r="F13" s="148"/>
    </row>
    <row r="14" spans="1:11" s="17" customFormat="1" ht="23.45" customHeight="1" x14ac:dyDescent="0.25">
      <c r="A14" s="18" t="s">
        <v>259</v>
      </c>
      <c r="B14" s="7" t="s">
        <v>27</v>
      </c>
      <c r="C14" s="8" t="s">
        <v>240</v>
      </c>
      <c r="D14" s="150">
        <v>33</v>
      </c>
      <c r="E14" s="151"/>
      <c r="F14" s="151"/>
    </row>
    <row r="15" spans="1:11" s="17" customFormat="1" ht="31.9" customHeight="1" x14ac:dyDescent="0.25">
      <c r="A15" s="18" t="s">
        <v>260</v>
      </c>
      <c r="B15" s="6" t="s">
        <v>241</v>
      </c>
      <c r="C15" s="8" t="s">
        <v>240</v>
      </c>
      <c r="D15" s="150">
        <v>3.9</v>
      </c>
      <c r="E15" s="151"/>
      <c r="F15" s="151"/>
    </row>
    <row r="16" spans="1:11" s="17" customFormat="1" ht="23.45" customHeight="1" x14ac:dyDescent="0.25">
      <c r="A16" s="18" t="s">
        <v>261</v>
      </c>
      <c r="B16" s="6" t="s">
        <v>242</v>
      </c>
      <c r="C16" s="8" t="s">
        <v>243</v>
      </c>
      <c r="D16" s="150">
        <v>29.45</v>
      </c>
      <c r="E16" s="151"/>
      <c r="F16" s="151"/>
    </row>
    <row r="17" spans="1:6" s="17" customFormat="1" ht="23.45" customHeight="1" x14ac:dyDescent="0.25">
      <c r="A17" s="18" t="s">
        <v>277</v>
      </c>
      <c r="B17" s="7" t="s">
        <v>30</v>
      </c>
      <c r="C17" s="8" t="s">
        <v>243</v>
      </c>
      <c r="D17" s="150">
        <v>8.84</v>
      </c>
      <c r="E17" s="151"/>
      <c r="F17" s="151"/>
    </row>
    <row r="18" spans="1:6" s="17" customFormat="1" ht="23.45" customHeight="1" x14ac:dyDescent="0.25">
      <c r="A18" s="18" t="s">
        <v>278</v>
      </c>
      <c r="B18" s="7" t="s">
        <v>244</v>
      </c>
      <c r="C18" s="8" t="s">
        <v>243</v>
      </c>
      <c r="D18" s="7">
        <v>5</v>
      </c>
      <c r="E18" s="10"/>
      <c r="F18" s="151"/>
    </row>
    <row r="19" spans="1:6" s="17" customFormat="1" ht="21.6" customHeight="1" x14ac:dyDescent="0.25">
      <c r="A19" s="18" t="s">
        <v>264</v>
      </c>
      <c r="B19" s="6" t="s">
        <v>245</v>
      </c>
      <c r="C19" s="8" t="s">
        <v>243</v>
      </c>
      <c r="D19" s="150">
        <v>30</v>
      </c>
      <c r="E19" s="151"/>
      <c r="F19" s="151"/>
    </row>
    <row r="20" spans="1:6" s="17" customFormat="1" ht="21.6" customHeight="1" x14ac:dyDescent="0.25">
      <c r="A20" s="18" t="s">
        <v>279</v>
      </c>
      <c r="B20" s="127" t="s">
        <v>246</v>
      </c>
      <c r="C20" s="66" t="s">
        <v>127</v>
      </c>
      <c r="D20" s="134">
        <v>1</v>
      </c>
      <c r="E20" s="134"/>
      <c r="F20" s="151"/>
    </row>
    <row r="21" spans="1:6" s="17" customFormat="1" ht="21.6" customHeight="1" x14ac:dyDescent="0.25">
      <c r="A21" s="18" t="s">
        <v>280</v>
      </c>
      <c r="B21" s="127" t="s">
        <v>247</v>
      </c>
      <c r="C21" s="66" t="s">
        <v>127</v>
      </c>
      <c r="D21" s="134">
        <v>1</v>
      </c>
      <c r="E21" s="134"/>
      <c r="F21" s="151"/>
    </row>
    <row r="22" spans="1:6" s="17" customFormat="1" ht="20.45" customHeight="1" x14ac:dyDescent="0.25">
      <c r="A22" s="18" t="s">
        <v>267</v>
      </c>
      <c r="B22" s="149" t="s">
        <v>32</v>
      </c>
      <c r="C22" s="145"/>
      <c r="D22" s="150"/>
      <c r="E22" s="151"/>
      <c r="F22" s="151"/>
    </row>
    <row r="23" spans="1:6" s="17" customFormat="1" ht="31.5" x14ac:dyDescent="0.25">
      <c r="A23" s="18" t="s">
        <v>262</v>
      </c>
      <c r="B23" s="6" t="s">
        <v>33</v>
      </c>
      <c r="C23" s="145" t="s">
        <v>29</v>
      </c>
      <c r="D23" s="150">
        <v>29.45</v>
      </c>
      <c r="E23" s="151"/>
      <c r="F23" s="151"/>
    </row>
    <row r="24" spans="1:6" s="17" customFormat="1" ht="31.5" x14ac:dyDescent="0.25">
      <c r="A24" s="18" t="s">
        <v>263</v>
      </c>
      <c r="B24" s="6" t="s">
        <v>34</v>
      </c>
      <c r="C24" s="145" t="s">
        <v>29</v>
      </c>
      <c r="D24" s="150">
        <v>1.67</v>
      </c>
      <c r="E24" s="151"/>
      <c r="F24" s="151"/>
    </row>
    <row r="25" spans="1:6" s="17" customFormat="1" ht="82.9" customHeight="1" x14ac:dyDescent="0.25">
      <c r="A25" s="18" t="s">
        <v>261</v>
      </c>
      <c r="B25" s="127" t="s">
        <v>248</v>
      </c>
      <c r="C25" s="66" t="s">
        <v>240</v>
      </c>
      <c r="D25" s="135">
        <v>19.64</v>
      </c>
      <c r="E25" s="134"/>
      <c r="F25" s="134"/>
    </row>
    <row r="26" spans="1:6" s="17" customFormat="1" ht="31.5" x14ac:dyDescent="0.25">
      <c r="A26" s="18" t="s">
        <v>264</v>
      </c>
      <c r="B26" s="127" t="s">
        <v>249</v>
      </c>
      <c r="C26" s="66" t="s">
        <v>240</v>
      </c>
      <c r="D26" s="135">
        <v>19.64</v>
      </c>
      <c r="E26" s="134"/>
      <c r="F26" s="134"/>
    </row>
    <row r="27" spans="1:6" s="17" customFormat="1" ht="18.600000000000001" customHeight="1" x14ac:dyDescent="0.25">
      <c r="A27" s="18" t="s">
        <v>265</v>
      </c>
      <c r="B27" s="6" t="s">
        <v>35</v>
      </c>
      <c r="C27" s="145" t="s">
        <v>36</v>
      </c>
      <c r="D27" s="150">
        <v>180</v>
      </c>
      <c r="E27" s="151"/>
      <c r="F27" s="151"/>
    </row>
    <row r="28" spans="1:6" s="17" customFormat="1" ht="31.5" x14ac:dyDescent="0.25">
      <c r="A28" s="18" t="s">
        <v>266</v>
      </c>
      <c r="B28" s="6" t="s">
        <v>37</v>
      </c>
      <c r="C28" s="145" t="s">
        <v>29</v>
      </c>
      <c r="D28" s="150">
        <v>2.95</v>
      </c>
      <c r="E28" s="151"/>
      <c r="F28" s="151"/>
    </row>
    <row r="29" spans="1:6" s="17" customFormat="1" ht="20.45" customHeight="1" x14ac:dyDescent="0.25">
      <c r="A29" s="18" t="s">
        <v>281</v>
      </c>
      <c r="B29" s="152" t="s">
        <v>250</v>
      </c>
      <c r="C29" s="145"/>
      <c r="D29" s="47"/>
      <c r="E29" s="153"/>
      <c r="F29" s="153"/>
    </row>
    <row r="30" spans="1:6" s="17" customFormat="1" ht="63" x14ac:dyDescent="0.25">
      <c r="A30" s="18"/>
      <c r="B30" s="129" t="s">
        <v>251</v>
      </c>
      <c r="C30" s="145"/>
      <c r="D30" s="47"/>
      <c r="E30" s="153"/>
      <c r="F30" s="153"/>
    </row>
    <row r="31" spans="1:6" s="17" customFormat="1" ht="19.899999999999999" customHeight="1" x14ac:dyDescent="0.25">
      <c r="A31" s="18" t="s">
        <v>268</v>
      </c>
      <c r="B31" s="6" t="s">
        <v>252</v>
      </c>
      <c r="C31" s="154" t="s">
        <v>11</v>
      </c>
      <c r="D31" s="47">
        <v>23.56</v>
      </c>
      <c r="E31" s="155"/>
      <c r="F31" s="155"/>
    </row>
    <row r="32" spans="1:6" s="17" customFormat="1" ht="19.899999999999999" customHeight="1" x14ac:dyDescent="0.25">
      <c r="A32" s="18" t="s">
        <v>269</v>
      </c>
      <c r="B32" s="6" t="s">
        <v>253</v>
      </c>
      <c r="C32" s="154" t="s">
        <v>11</v>
      </c>
      <c r="D32" s="47">
        <v>40.68</v>
      </c>
      <c r="E32" s="155"/>
      <c r="F32" s="155"/>
    </row>
    <row r="33" spans="1:6" s="17" customFormat="1" ht="19.899999999999999" customHeight="1" x14ac:dyDescent="0.25">
      <c r="A33" s="18" t="s">
        <v>282</v>
      </c>
      <c r="B33" s="7" t="s">
        <v>254</v>
      </c>
      <c r="C33" s="145" t="s">
        <v>38</v>
      </c>
      <c r="D33" s="47">
        <v>120</v>
      </c>
      <c r="E33" s="153"/>
      <c r="F33" s="153"/>
    </row>
    <row r="34" spans="1:6" s="17" customFormat="1" ht="24" customHeight="1" x14ac:dyDescent="0.25">
      <c r="A34" s="142"/>
      <c r="B34" s="141" t="s">
        <v>300</v>
      </c>
      <c r="C34" s="137"/>
      <c r="D34" s="138"/>
      <c r="E34" s="139"/>
      <c r="F34" s="139"/>
    </row>
    <row r="35" spans="1:6" ht="27.6" customHeight="1" x14ac:dyDescent="0.25">
      <c r="A35" s="8" t="s">
        <v>54</v>
      </c>
      <c r="B35" s="20" t="s">
        <v>2</v>
      </c>
      <c r="C35" s="8" t="s">
        <v>3</v>
      </c>
      <c r="D35" s="21" t="s">
        <v>4</v>
      </c>
      <c r="E35" s="22" t="s">
        <v>5</v>
      </c>
      <c r="F35" s="22" t="s">
        <v>6</v>
      </c>
    </row>
    <row r="36" spans="1:6" s="17" customFormat="1" ht="22.15" customHeight="1" x14ac:dyDescent="0.25">
      <c r="A36" s="18" t="s">
        <v>270</v>
      </c>
      <c r="B36" s="144" t="s">
        <v>39</v>
      </c>
      <c r="C36" s="145"/>
      <c r="D36" s="47"/>
      <c r="E36" s="153"/>
      <c r="F36" s="153"/>
    </row>
    <row r="37" spans="1:6" s="17" customFormat="1" ht="33" customHeight="1" x14ac:dyDescent="0.25">
      <c r="A37" s="18" t="s">
        <v>271</v>
      </c>
      <c r="B37" s="6" t="s">
        <v>40</v>
      </c>
      <c r="C37" s="145" t="s">
        <v>11</v>
      </c>
      <c r="D37" s="47">
        <v>19.64</v>
      </c>
      <c r="E37" s="153"/>
      <c r="F37" s="153"/>
    </row>
    <row r="38" spans="1:6" s="17" customFormat="1" ht="34.15" customHeight="1" x14ac:dyDescent="0.25">
      <c r="A38" s="18" t="s">
        <v>283</v>
      </c>
      <c r="B38" s="6" t="s">
        <v>41</v>
      </c>
      <c r="C38" s="145" t="s">
        <v>11</v>
      </c>
      <c r="D38" s="47">
        <v>3.14</v>
      </c>
      <c r="E38" s="153"/>
      <c r="F38" s="153"/>
    </row>
    <row r="39" spans="1:6" s="17" customFormat="1" ht="21.6" customHeight="1" x14ac:dyDescent="0.25">
      <c r="A39" s="18" t="s">
        <v>272</v>
      </c>
      <c r="B39" s="152" t="s">
        <v>42</v>
      </c>
      <c r="C39" s="145"/>
      <c r="D39" s="47"/>
      <c r="E39" s="153"/>
      <c r="F39" s="153"/>
    </row>
    <row r="40" spans="1:6" s="17" customFormat="1" ht="22.9" customHeight="1" x14ac:dyDescent="0.25">
      <c r="A40" s="18" t="s">
        <v>273</v>
      </c>
      <c r="B40" s="6" t="s">
        <v>43</v>
      </c>
      <c r="C40" s="145" t="s">
        <v>38</v>
      </c>
      <c r="D40" s="47">
        <v>250</v>
      </c>
      <c r="E40" s="153"/>
      <c r="F40" s="153"/>
    </row>
    <row r="41" spans="1:6" s="17" customFormat="1" ht="24" customHeight="1" x14ac:dyDescent="0.25">
      <c r="A41" s="18" t="s">
        <v>274</v>
      </c>
      <c r="B41" s="6" t="s">
        <v>255</v>
      </c>
      <c r="C41" s="145" t="s">
        <v>38</v>
      </c>
      <c r="D41" s="47">
        <v>120</v>
      </c>
      <c r="E41" s="153"/>
      <c r="F41" s="153"/>
    </row>
    <row r="42" spans="1:6" s="17" customFormat="1" ht="37.15" customHeight="1" x14ac:dyDescent="0.25">
      <c r="A42" s="18" t="s">
        <v>275</v>
      </c>
      <c r="B42" s="6" t="s">
        <v>256</v>
      </c>
      <c r="C42" s="145" t="s">
        <v>29</v>
      </c>
      <c r="D42" s="47">
        <v>3.93</v>
      </c>
      <c r="E42" s="153"/>
      <c r="F42" s="153"/>
    </row>
    <row r="43" spans="1:6" s="17" customFormat="1" ht="25.15" customHeight="1" x14ac:dyDescent="0.25">
      <c r="A43" s="156" t="s">
        <v>136</v>
      </c>
      <c r="B43" s="152" t="s">
        <v>134</v>
      </c>
      <c r="C43" s="157"/>
      <c r="D43" s="158"/>
      <c r="E43" s="159"/>
      <c r="F43" s="159"/>
    </row>
    <row r="44" spans="1:6" s="17" customFormat="1" ht="24" customHeight="1" x14ac:dyDescent="0.25">
      <c r="A44" s="156" t="s">
        <v>138</v>
      </c>
      <c r="B44" s="152" t="s">
        <v>135</v>
      </c>
      <c r="C44" s="157"/>
      <c r="D44" s="158"/>
      <c r="E44" s="159"/>
      <c r="F44" s="159"/>
    </row>
    <row r="45" spans="1:6" s="16" customFormat="1" ht="34.15" customHeight="1" x14ac:dyDescent="0.25">
      <c r="A45" s="7" t="s">
        <v>140</v>
      </c>
      <c r="B45" s="6" t="s">
        <v>147</v>
      </c>
      <c r="C45" s="8" t="s">
        <v>11</v>
      </c>
      <c r="D45" s="7">
        <v>59.64</v>
      </c>
      <c r="E45" s="11"/>
      <c r="F45" s="11"/>
    </row>
    <row r="46" spans="1:6" s="17" customFormat="1" ht="34.15" customHeight="1" x14ac:dyDescent="0.25">
      <c r="A46" s="7" t="s">
        <v>284</v>
      </c>
      <c r="B46" s="6" t="s">
        <v>44</v>
      </c>
      <c r="C46" s="145" t="s">
        <v>11</v>
      </c>
      <c r="D46" s="47">
        <v>9.5500000000000007</v>
      </c>
      <c r="E46" s="153"/>
      <c r="F46" s="153"/>
    </row>
    <row r="47" spans="1:6" s="17" customFormat="1" ht="34.9" customHeight="1" x14ac:dyDescent="0.25">
      <c r="A47" s="7" t="s">
        <v>285</v>
      </c>
      <c r="B47" s="6" t="s">
        <v>45</v>
      </c>
      <c r="C47" s="145" t="s">
        <v>11</v>
      </c>
      <c r="D47" s="47">
        <v>9.5500000000000007</v>
      </c>
      <c r="E47" s="153"/>
      <c r="F47" s="153"/>
    </row>
    <row r="48" spans="1:6" s="17" customFormat="1" ht="34.9" customHeight="1" x14ac:dyDescent="0.25">
      <c r="A48" s="7" t="s">
        <v>286</v>
      </c>
      <c r="B48" s="6" t="s">
        <v>46</v>
      </c>
      <c r="C48" s="145" t="s">
        <v>11</v>
      </c>
      <c r="D48" s="47">
        <v>20.25</v>
      </c>
      <c r="E48" s="153"/>
      <c r="F48" s="153"/>
    </row>
    <row r="49" spans="1:6" s="17" customFormat="1" ht="51" customHeight="1" x14ac:dyDescent="0.25">
      <c r="A49" s="7" t="s">
        <v>287</v>
      </c>
      <c r="B49" s="6" t="s">
        <v>47</v>
      </c>
      <c r="C49" s="145" t="s">
        <v>11</v>
      </c>
      <c r="D49" s="47">
        <v>6.36</v>
      </c>
      <c r="E49" s="153"/>
      <c r="F49" s="153"/>
    </row>
    <row r="50" spans="1:6" s="17" customFormat="1" ht="65.45" customHeight="1" x14ac:dyDescent="0.25">
      <c r="A50" s="7" t="s">
        <v>288</v>
      </c>
      <c r="B50" s="6" t="s">
        <v>48</v>
      </c>
      <c r="C50" s="145" t="s">
        <v>11</v>
      </c>
      <c r="D50" s="47">
        <v>6.6</v>
      </c>
      <c r="E50" s="153"/>
      <c r="F50" s="153"/>
    </row>
    <row r="51" spans="1:6" s="17" customFormat="1" ht="34.15" customHeight="1" x14ac:dyDescent="0.25">
      <c r="A51" s="7" t="s">
        <v>289</v>
      </c>
      <c r="B51" s="6" t="s">
        <v>49</v>
      </c>
      <c r="C51" s="145" t="s">
        <v>11</v>
      </c>
      <c r="D51" s="47">
        <v>6.6</v>
      </c>
      <c r="E51" s="153"/>
      <c r="F51" s="153"/>
    </row>
    <row r="52" spans="1:6" s="17" customFormat="1" ht="49.9" customHeight="1" x14ac:dyDescent="0.25">
      <c r="A52" s="7" t="s">
        <v>290</v>
      </c>
      <c r="B52" s="6" t="s">
        <v>50</v>
      </c>
      <c r="C52" s="145" t="s">
        <v>11</v>
      </c>
      <c r="D52" s="47">
        <v>28.5</v>
      </c>
      <c r="E52" s="153"/>
      <c r="F52" s="153"/>
    </row>
    <row r="53" spans="1:6" ht="22.15" customHeight="1" x14ac:dyDescent="0.25">
      <c r="A53" s="55" t="s">
        <v>276</v>
      </c>
      <c r="B53" s="56" t="s">
        <v>137</v>
      </c>
      <c r="C53" s="57"/>
      <c r="D53" s="58"/>
      <c r="E53" s="59"/>
      <c r="F53" s="60"/>
    </row>
    <row r="54" spans="1:6" s="65" customFormat="1" ht="51" customHeight="1" x14ac:dyDescent="0.25">
      <c r="A54" s="61" t="s">
        <v>291</v>
      </c>
      <c r="B54" s="62" t="s">
        <v>139</v>
      </c>
      <c r="C54" s="63"/>
      <c r="D54" s="64"/>
      <c r="E54" s="64"/>
      <c r="F54" s="64"/>
    </row>
    <row r="55" spans="1:6" s="65" customFormat="1" ht="23.45" customHeight="1" x14ac:dyDescent="0.25">
      <c r="A55" s="66" t="s">
        <v>292</v>
      </c>
      <c r="B55" s="62" t="s">
        <v>141</v>
      </c>
      <c r="C55" s="63" t="s">
        <v>11</v>
      </c>
      <c r="D55" s="67">
        <v>40</v>
      </c>
      <c r="E55" s="67"/>
      <c r="F55" s="68"/>
    </row>
    <row r="56" spans="1:6" ht="34.15" customHeight="1" x14ac:dyDescent="0.25">
      <c r="A56" s="69" t="s">
        <v>293</v>
      </c>
      <c r="B56" s="62" t="s">
        <v>142</v>
      </c>
      <c r="C56" s="70"/>
      <c r="D56" s="71"/>
      <c r="E56" s="68"/>
      <c r="F56" s="68"/>
    </row>
    <row r="57" spans="1:6" ht="24" customHeight="1" x14ac:dyDescent="0.25">
      <c r="A57" s="72" t="s">
        <v>294</v>
      </c>
      <c r="B57" s="70" t="s">
        <v>143</v>
      </c>
      <c r="C57" s="72" t="s">
        <v>11</v>
      </c>
      <c r="D57" s="71">
        <v>40</v>
      </c>
      <c r="E57" s="68"/>
      <c r="F57" s="68"/>
    </row>
    <row r="58" spans="1:6" s="65" customFormat="1" ht="24" customHeight="1" x14ac:dyDescent="0.25">
      <c r="A58" s="61" t="s">
        <v>295</v>
      </c>
      <c r="B58" s="62" t="s">
        <v>144</v>
      </c>
      <c r="C58" s="63"/>
      <c r="D58" s="67"/>
      <c r="E58" s="64"/>
      <c r="F58" s="64"/>
    </row>
    <row r="59" spans="1:6" s="65" customFormat="1" ht="24" customHeight="1" x14ac:dyDescent="0.25">
      <c r="A59" s="66" t="s">
        <v>296</v>
      </c>
      <c r="B59" s="62" t="s">
        <v>145</v>
      </c>
      <c r="C59" s="63" t="s">
        <v>11</v>
      </c>
      <c r="D59" s="67">
        <v>23.64</v>
      </c>
      <c r="E59" s="67"/>
      <c r="F59" s="68"/>
    </row>
    <row r="60" spans="1:6" s="65" customFormat="1" ht="24" customHeight="1" x14ac:dyDescent="0.25">
      <c r="A60" s="66" t="s">
        <v>297</v>
      </c>
      <c r="B60" s="62" t="s">
        <v>146</v>
      </c>
      <c r="C60" s="63" t="s">
        <v>11</v>
      </c>
      <c r="D60" s="67">
        <v>23.64</v>
      </c>
      <c r="E60" s="67"/>
      <c r="F60" s="68"/>
    </row>
    <row r="61" spans="1:6" s="17" customFormat="1" ht="24.6" customHeight="1" x14ac:dyDescent="0.25">
      <c r="A61" s="143" t="s">
        <v>298</v>
      </c>
      <c r="B61" s="56" t="s">
        <v>51</v>
      </c>
      <c r="C61" s="145"/>
      <c r="D61" s="160"/>
      <c r="E61" s="161"/>
      <c r="F61" s="155"/>
    </row>
    <row r="62" spans="1:6" s="17" customFormat="1" ht="19.899999999999999" customHeight="1" x14ac:dyDescent="0.25">
      <c r="A62" s="143"/>
      <c r="B62" s="129" t="s">
        <v>52</v>
      </c>
      <c r="C62" s="145"/>
      <c r="D62" s="160"/>
      <c r="E62" s="161"/>
      <c r="F62" s="155"/>
    </row>
    <row r="63" spans="1:6" s="16" customFormat="1" ht="39.6" customHeight="1" x14ac:dyDescent="0.25">
      <c r="A63" s="143" t="s">
        <v>299</v>
      </c>
      <c r="B63" s="6" t="s">
        <v>126</v>
      </c>
      <c r="C63" s="8" t="s">
        <v>127</v>
      </c>
      <c r="D63" s="48">
        <v>1</v>
      </c>
      <c r="E63" s="10"/>
      <c r="F63" s="10"/>
    </row>
    <row r="64" spans="1:6" s="17" customFormat="1" ht="24" customHeight="1" x14ac:dyDescent="0.25">
      <c r="A64" s="140"/>
      <c r="B64" s="162" t="s">
        <v>302</v>
      </c>
      <c r="C64" s="137"/>
      <c r="D64" s="138"/>
      <c r="E64" s="136"/>
      <c r="F64" s="136"/>
    </row>
    <row r="65" spans="1:6" s="17" customFormat="1" ht="24" customHeight="1" x14ac:dyDescent="0.25">
      <c r="A65" s="163"/>
      <c r="B65" s="162" t="s">
        <v>301</v>
      </c>
      <c r="C65" s="137"/>
      <c r="D65" s="138"/>
      <c r="E65" s="139"/>
      <c r="F65" s="139"/>
    </row>
    <row r="66" spans="1:6" ht="22.9" customHeight="1" x14ac:dyDescent="0.25">
      <c r="A66" s="8" t="s">
        <v>54</v>
      </c>
      <c r="B66" s="20" t="s">
        <v>2</v>
      </c>
      <c r="C66" s="8" t="s">
        <v>3</v>
      </c>
      <c r="D66" s="21" t="s">
        <v>4</v>
      </c>
      <c r="E66" s="22" t="s">
        <v>5</v>
      </c>
      <c r="F66" s="22" t="s">
        <v>6</v>
      </c>
    </row>
    <row r="67" spans="1:6" ht="15.75" x14ac:dyDescent="0.25">
      <c r="A67" s="23" t="s">
        <v>303</v>
      </c>
      <c r="B67" s="24" t="s">
        <v>130</v>
      </c>
      <c r="C67" s="25"/>
      <c r="D67" s="26"/>
      <c r="E67" s="27"/>
      <c r="F67" s="27"/>
    </row>
    <row r="68" spans="1:6" ht="21.6" customHeight="1" x14ac:dyDescent="0.25">
      <c r="A68" s="28" t="s">
        <v>304</v>
      </c>
      <c r="B68" s="29" t="s">
        <v>55</v>
      </c>
      <c r="C68" s="30"/>
      <c r="D68" s="130"/>
      <c r="E68" s="131"/>
      <c r="F68" s="131"/>
    </row>
    <row r="69" spans="1:6" ht="21.6" customHeight="1" x14ac:dyDescent="0.25">
      <c r="A69" s="28" t="s">
        <v>305</v>
      </c>
      <c r="B69" s="28" t="s">
        <v>27</v>
      </c>
      <c r="C69" s="30" t="s">
        <v>11</v>
      </c>
      <c r="D69" s="130">
        <v>20</v>
      </c>
      <c r="E69" s="131"/>
      <c r="F69" s="128"/>
    </row>
    <row r="70" spans="1:6" ht="21.6" customHeight="1" x14ac:dyDescent="0.25">
      <c r="A70" s="28" t="s">
        <v>306</v>
      </c>
      <c r="B70" s="32" t="s">
        <v>56</v>
      </c>
      <c r="C70" s="30" t="s">
        <v>11</v>
      </c>
      <c r="D70" s="130">
        <v>20</v>
      </c>
      <c r="E70" s="131"/>
      <c r="F70" s="128"/>
    </row>
    <row r="71" spans="1:6" ht="21.6" customHeight="1" x14ac:dyDescent="0.25">
      <c r="A71" s="28" t="s">
        <v>307</v>
      </c>
      <c r="B71" s="28" t="s">
        <v>57</v>
      </c>
      <c r="C71" s="30" t="s">
        <v>29</v>
      </c>
      <c r="D71" s="130">
        <v>6</v>
      </c>
      <c r="E71" s="131"/>
      <c r="F71" s="128"/>
    </row>
    <row r="72" spans="1:6" ht="21.6" customHeight="1" x14ac:dyDescent="0.25">
      <c r="A72" s="28" t="s">
        <v>308</v>
      </c>
      <c r="B72" s="28" t="s">
        <v>30</v>
      </c>
      <c r="C72" s="30" t="s">
        <v>29</v>
      </c>
      <c r="D72" s="130">
        <v>1</v>
      </c>
      <c r="E72" s="131"/>
      <c r="F72" s="128"/>
    </row>
    <row r="73" spans="1:6" ht="21.6" customHeight="1" x14ac:dyDescent="0.25">
      <c r="A73" s="28" t="s">
        <v>309</v>
      </c>
      <c r="B73" s="28" t="s">
        <v>31</v>
      </c>
      <c r="C73" s="30" t="s">
        <v>29</v>
      </c>
      <c r="D73" s="130">
        <v>7</v>
      </c>
      <c r="E73" s="131"/>
      <c r="F73" s="128"/>
    </row>
    <row r="74" spans="1:6" ht="15.75" x14ac:dyDescent="0.25">
      <c r="A74" s="28" t="s">
        <v>310</v>
      </c>
      <c r="B74" s="33" t="s">
        <v>58</v>
      </c>
      <c r="C74" s="30"/>
      <c r="D74" s="130"/>
      <c r="E74" s="131"/>
      <c r="F74" s="128"/>
    </row>
    <row r="75" spans="1:6" ht="31.5" x14ac:dyDescent="0.25">
      <c r="A75" s="28" t="s">
        <v>311</v>
      </c>
      <c r="B75" s="32" t="s">
        <v>59</v>
      </c>
      <c r="C75" s="30" t="s">
        <v>29</v>
      </c>
      <c r="D75" s="130">
        <v>3</v>
      </c>
      <c r="E75" s="131"/>
      <c r="F75" s="128"/>
    </row>
    <row r="76" spans="1:6" ht="31.5" x14ac:dyDescent="0.25">
      <c r="A76" s="28" t="s">
        <v>312</v>
      </c>
      <c r="B76" s="32" t="s">
        <v>34</v>
      </c>
      <c r="C76" s="30" t="s">
        <v>29</v>
      </c>
      <c r="D76" s="130">
        <v>0.5</v>
      </c>
      <c r="E76" s="131"/>
      <c r="F76" s="128"/>
    </row>
    <row r="77" spans="1:6" ht="15.75" x14ac:dyDescent="0.25">
      <c r="A77" s="28" t="s">
        <v>313</v>
      </c>
      <c r="B77" s="29" t="s">
        <v>60</v>
      </c>
      <c r="C77" s="30"/>
      <c r="D77" s="130"/>
      <c r="E77" s="131"/>
      <c r="F77" s="128"/>
    </row>
    <row r="78" spans="1:6" ht="36" customHeight="1" x14ac:dyDescent="0.25">
      <c r="A78" s="28" t="s">
        <v>314</v>
      </c>
      <c r="B78" s="32" t="s">
        <v>61</v>
      </c>
      <c r="C78" s="30" t="s">
        <v>11</v>
      </c>
      <c r="D78" s="130">
        <v>6</v>
      </c>
      <c r="E78" s="131"/>
      <c r="F78" s="128"/>
    </row>
    <row r="79" spans="1:6" ht="15.75" x14ac:dyDescent="0.25">
      <c r="A79" s="28" t="s">
        <v>315</v>
      </c>
      <c r="B79" s="29" t="s">
        <v>62</v>
      </c>
      <c r="C79" s="30"/>
      <c r="D79" s="130"/>
      <c r="E79" s="131"/>
      <c r="F79" s="128"/>
    </row>
    <row r="80" spans="1:6" ht="47.25" x14ac:dyDescent="0.25">
      <c r="A80" s="28" t="s">
        <v>316</v>
      </c>
      <c r="B80" s="32" t="s">
        <v>63</v>
      </c>
      <c r="C80" s="30" t="s">
        <v>11</v>
      </c>
      <c r="D80" s="130">
        <v>4.24</v>
      </c>
      <c r="E80" s="131"/>
      <c r="F80" s="128"/>
    </row>
    <row r="81" spans="1:6" ht="15.75" x14ac:dyDescent="0.25">
      <c r="A81" s="28" t="s">
        <v>317</v>
      </c>
      <c r="B81" s="29" t="s">
        <v>64</v>
      </c>
      <c r="C81" s="30"/>
      <c r="D81" s="130"/>
      <c r="E81" s="131"/>
      <c r="F81" s="128"/>
    </row>
    <row r="82" spans="1:6" ht="15.75" x14ac:dyDescent="0.25">
      <c r="A82" s="28" t="s">
        <v>65</v>
      </c>
      <c r="B82" s="28" t="s">
        <v>66</v>
      </c>
      <c r="C82" s="30" t="s">
        <v>29</v>
      </c>
      <c r="D82" s="130">
        <v>2.544</v>
      </c>
      <c r="E82" s="131"/>
      <c r="F82" s="128"/>
    </row>
    <row r="83" spans="1:6" ht="15.75" x14ac:dyDescent="0.25">
      <c r="A83" s="28" t="s">
        <v>65</v>
      </c>
      <c r="B83" s="28" t="s">
        <v>67</v>
      </c>
      <c r="C83" s="30" t="s">
        <v>11</v>
      </c>
      <c r="D83" s="130">
        <v>3.3</v>
      </c>
      <c r="E83" s="131"/>
      <c r="F83" s="128"/>
    </row>
    <row r="84" spans="1:6" ht="15.75" x14ac:dyDescent="0.25">
      <c r="A84" s="28" t="s">
        <v>318</v>
      </c>
      <c r="B84" s="29" t="s">
        <v>68</v>
      </c>
      <c r="C84" s="30"/>
      <c r="D84" s="130"/>
      <c r="E84" s="131"/>
      <c r="F84" s="128"/>
    </row>
    <row r="85" spans="1:6" ht="47.25" x14ac:dyDescent="0.25">
      <c r="A85" s="28" t="s">
        <v>319</v>
      </c>
      <c r="B85" s="32" t="s">
        <v>69</v>
      </c>
      <c r="C85" s="30" t="s">
        <v>11</v>
      </c>
      <c r="D85" s="130">
        <v>10</v>
      </c>
      <c r="E85" s="131"/>
      <c r="F85" s="128"/>
    </row>
    <row r="86" spans="1:6" ht="15.75" x14ac:dyDescent="0.25">
      <c r="A86" s="28" t="s">
        <v>320</v>
      </c>
      <c r="B86" s="29" t="s">
        <v>70</v>
      </c>
      <c r="C86" s="30"/>
      <c r="D86" s="130"/>
      <c r="E86" s="131"/>
      <c r="F86" s="128"/>
    </row>
    <row r="87" spans="1:6" ht="15.75" x14ac:dyDescent="0.25">
      <c r="A87" s="28" t="s">
        <v>321</v>
      </c>
      <c r="B87" s="28" t="s">
        <v>71</v>
      </c>
      <c r="C87" s="30"/>
      <c r="D87" s="130"/>
      <c r="E87" s="131"/>
      <c r="F87" s="128"/>
    </row>
    <row r="88" spans="1:6" ht="15.75" x14ac:dyDescent="0.25">
      <c r="A88" s="28"/>
      <c r="B88" s="28" t="s">
        <v>72</v>
      </c>
      <c r="C88" s="30" t="s">
        <v>73</v>
      </c>
      <c r="D88" s="130">
        <v>22</v>
      </c>
      <c r="E88" s="131"/>
      <c r="F88" s="128"/>
    </row>
    <row r="89" spans="1:6" ht="15.75" x14ac:dyDescent="0.25">
      <c r="A89" s="28" t="s">
        <v>322</v>
      </c>
      <c r="B89" s="29" t="s">
        <v>74</v>
      </c>
      <c r="C89" s="30"/>
      <c r="D89" s="130"/>
      <c r="E89" s="131"/>
      <c r="F89" s="128"/>
    </row>
    <row r="90" spans="1:6" ht="31.5" x14ac:dyDescent="0.25">
      <c r="A90" s="28" t="s">
        <v>323</v>
      </c>
      <c r="B90" s="28" t="s">
        <v>75</v>
      </c>
      <c r="C90" s="31"/>
      <c r="D90" s="130"/>
      <c r="E90" s="131"/>
      <c r="F90" s="128"/>
    </row>
    <row r="91" spans="1:6" ht="15.75" x14ac:dyDescent="0.25">
      <c r="A91" s="28" t="s">
        <v>76</v>
      </c>
      <c r="B91" s="28" t="s">
        <v>77</v>
      </c>
      <c r="C91" s="30" t="s">
        <v>11</v>
      </c>
      <c r="D91" s="130">
        <v>9.5399999999999991</v>
      </c>
      <c r="E91" s="131"/>
      <c r="F91" s="128"/>
    </row>
    <row r="92" spans="1:6" ht="15.75" x14ac:dyDescent="0.25">
      <c r="A92" s="28" t="s">
        <v>78</v>
      </c>
      <c r="B92" s="28" t="s">
        <v>79</v>
      </c>
      <c r="C92" s="30" t="s">
        <v>11</v>
      </c>
      <c r="D92" s="130">
        <v>5.3</v>
      </c>
      <c r="E92" s="131"/>
      <c r="F92" s="128"/>
    </row>
    <row r="93" spans="1:6" ht="15.75" x14ac:dyDescent="0.25">
      <c r="A93" s="2" t="s">
        <v>1</v>
      </c>
      <c r="B93" s="29" t="s">
        <v>80</v>
      </c>
      <c r="C93" s="30"/>
      <c r="D93" s="130"/>
      <c r="E93" s="131"/>
      <c r="F93" s="131"/>
    </row>
    <row r="94" spans="1:6" ht="31.5" x14ac:dyDescent="0.25">
      <c r="A94" s="28" t="s">
        <v>324</v>
      </c>
      <c r="B94" s="32" t="s">
        <v>81</v>
      </c>
      <c r="C94" s="30" t="s">
        <v>11</v>
      </c>
      <c r="D94" s="130">
        <v>20.25</v>
      </c>
      <c r="E94" s="131"/>
      <c r="F94" s="128"/>
    </row>
    <row r="95" spans="1:6" ht="47.25" x14ac:dyDescent="0.25">
      <c r="A95" s="28" t="s">
        <v>328</v>
      </c>
      <c r="B95" s="32" t="s">
        <v>82</v>
      </c>
      <c r="C95" s="30" t="s">
        <v>11</v>
      </c>
      <c r="D95" s="130">
        <v>6.36</v>
      </c>
      <c r="E95" s="131"/>
      <c r="F95" s="128"/>
    </row>
    <row r="96" spans="1:6" ht="63" x14ac:dyDescent="0.25">
      <c r="A96" s="28" t="s">
        <v>325</v>
      </c>
      <c r="B96" s="32" t="s">
        <v>83</v>
      </c>
      <c r="C96" s="30" t="s">
        <v>11</v>
      </c>
      <c r="D96" s="130">
        <v>6.6</v>
      </c>
      <c r="E96" s="131"/>
      <c r="F96" s="128"/>
    </row>
    <row r="97" spans="1:6" ht="31.5" x14ac:dyDescent="0.25">
      <c r="A97" s="28" t="s">
        <v>326</v>
      </c>
      <c r="B97" s="32" t="s">
        <v>84</v>
      </c>
      <c r="C97" s="30" t="s">
        <v>11</v>
      </c>
      <c r="D97" s="130">
        <v>6.6</v>
      </c>
      <c r="E97" s="131"/>
      <c r="F97" s="128"/>
    </row>
    <row r="98" spans="1:6" ht="31.5" x14ac:dyDescent="0.25">
      <c r="A98" s="28" t="s">
        <v>327</v>
      </c>
      <c r="B98" s="32" t="s">
        <v>85</v>
      </c>
      <c r="C98" s="30" t="s">
        <v>11</v>
      </c>
      <c r="D98" s="130">
        <v>33</v>
      </c>
      <c r="E98" s="131"/>
      <c r="F98" s="128"/>
    </row>
    <row r="99" spans="1:6" ht="15.75" x14ac:dyDescent="0.25">
      <c r="A99" s="28" t="s">
        <v>329</v>
      </c>
      <c r="B99" s="29" t="s">
        <v>86</v>
      </c>
      <c r="C99" s="30"/>
      <c r="D99" s="130"/>
      <c r="E99" s="131"/>
      <c r="F99" s="131" t="s">
        <v>65</v>
      </c>
    </row>
    <row r="100" spans="1:6" ht="18" customHeight="1" x14ac:dyDescent="0.25">
      <c r="A100" s="34"/>
      <c r="B100" s="35" t="s">
        <v>87</v>
      </c>
      <c r="C100" s="36"/>
      <c r="D100" s="132"/>
      <c r="E100" s="133"/>
      <c r="F100" s="131"/>
    </row>
    <row r="101" spans="1:6" s="17" customFormat="1" ht="18" customHeight="1" x14ac:dyDescent="0.25">
      <c r="A101" s="34" t="s">
        <v>88</v>
      </c>
      <c r="B101" s="37" t="s">
        <v>89</v>
      </c>
      <c r="C101" s="36" t="s">
        <v>90</v>
      </c>
      <c r="D101" s="132">
        <v>30</v>
      </c>
      <c r="E101" s="112"/>
      <c r="F101" s="128"/>
    </row>
    <row r="102" spans="1:6" s="16" customFormat="1" ht="18" customHeight="1" x14ac:dyDescent="0.25">
      <c r="A102" s="34" t="s">
        <v>91</v>
      </c>
      <c r="B102" s="37" t="s">
        <v>92</v>
      </c>
      <c r="C102" s="36" t="s">
        <v>53</v>
      </c>
      <c r="D102" s="132">
        <v>6</v>
      </c>
      <c r="E102" s="112"/>
      <c r="F102" s="128"/>
    </row>
    <row r="103" spans="1:6" s="16" customFormat="1" ht="18" customHeight="1" x14ac:dyDescent="0.25">
      <c r="A103" s="34" t="s">
        <v>93</v>
      </c>
      <c r="B103" s="37" t="s">
        <v>94</v>
      </c>
      <c r="C103" s="36" t="s">
        <v>53</v>
      </c>
      <c r="D103" s="132">
        <v>7</v>
      </c>
      <c r="E103" s="112"/>
      <c r="F103" s="128"/>
    </row>
    <row r="104" spans="1:6" s="16" customFormat="1" ht="18" customHeight="1" x14ac:dyDescent="0.25">
      <c r="A104" s="34" t="s">
        <v>95</v>
      </c>
      <c r="B104" s="37" t="s">
        <v>96</v>
      </c>
      <c r="C104" s="36" t="s">
        <v>53</v>
      </c>
      <c r="D104" s="132">
        <v>4</v>
      </c>
      <c r="E104" s="112"/>
      <c r="F104" s="128"/>
    </row>
    <row r="105" spans="1:6" s="16" customFormat="1" ht="18" customHeight="1" x14ac:dyDescent="0.25">
      <c r="A105" s="34" t="s">
        <v>97</v>
      </c>
      <c r="B105" s="37" t="s">
        <v>98</v>
      </c>
      <c r="C105" s="36" t="s">
        <v>53</v>
      </c>
      <c r="D105" s="132">
        <v>1</v>
      </c>
      <c r="E105" s="112"/>
      <c r="F105" s="128"/>
    </row>
    <row r="106" spans="1:6" s="16" customFormat="1" ht="18" customHeight="1" x14ac:dyDescent="0.25">
      <c r="A106" s="34" t="s">
        <v>99</v>
      </c>
      <c r="B106" s="37" t="s">
        <v>100</v>
      </c>
      <c r="C106" s="36" t="s">
        <v>53</v>
      </c>
      <c r="D106" s="132">
        <v>2</v>
      </c>
      <c r="E106" s="112"/>
      <c r="F106" s="128"/>
    </row>
    <row r="107" spans="1:6" s="16" customFormat="1" ht="18" customHeight="1" x14ac:dyDescent="0.25">
      <c r="A107" s="34" t="s">
        <v>101</v>
      </c>
      <c r="B107" s="37" t="s">
        <v>102</v>
      </c>
      <c r="C107" s="36" t="s">
        <v>53</v>
      </c>
      <c r="D107" s="132">
        <v>2</v>
      </c>
      <c r="E107" s="112"/>
      <c r="F107" s="128"/>
    </row>
    <row r="108" spans="1:6" s="16" customFormat="1" ht="27" customHeight="1" x14ac:dyDescent="0.25">
      <c r="A108" s="113"/>
      <c r="B108" s="40" t="s">
        <v>330</v>
      </c>
      <c r="C108" s="164"/>
      <c r="D108" s="164"/>
      <c r="E108" s="165" t="s">
        <v>65</v>
      </c>
      <c r="F108" s="166">
        <f>SUM(F69:F107)</f>
        <v>0</v>
      </c>
    </row>
    <row r="109" spans="1:6" s="16" customFormat="1" ht="18.600000000000001" customHeight="1" x14ac:dyDescent="0.25">
      <c r="A109" s="2" t="s">
        <v>1</v>
      </c>
      <c r="B109" s="3" t="s">
        <v>2</v>
      </c>
      <c r="C109" s="4" t="s">
        <v>3</v>
      </c>
      <c r="D109" s="3" t="s">
        <v>4</v>
      </c>
      <c r="E109" s="5" t="s">
        <v>5</v>
      </c>
      <c r="F109" s="5" t="s">
        <v>6</v>
      </c>
    </row>
    <row r="110" spans="1:6" ht="15.75" x14ac:dyDescent="0.25">
      <c r="A110" s="55" t="s">
        <v>148</v>
      </c>
      <c r="B110" s="73" t="s">
        <v>131</v>
      </c>
      <c r="C110" s="74"/>
      <c r="D110" s="75"/>
      <c r="E110" s="55"/>
      <c r="F110" s="75"/>
    </row>
    <row r="111" spans="1:6" ht="15.75" x14ac:dyDescent="0.25">
      <c r="A111" s="55" t="s">
        <v>149</v>
      </c>
      <c r="B111" s="73" t="s">
        <v>150</v>
      </c>
      <c r="C111" s="74"/>
      <c r="D111" s="75"/>
      <c r="E111" s="55"/>
      <c r="F111" s="11" t="s">
        <v>65</v>
      </c>
    </row>
    <row r="112" spans="1:6" ht="63" x14ac:dyDescent="0.25">
      <c r="A112" s="55" t="s">
        <v>151</v>
      </c>
      <c r="B112" s="36" t="s">
        <v>103</v>
      </c>
      <c r="C112" s="76" t="s">
        <v>104</v>
      </c>
      <c r="D112" s="7">
        <v>6</v>
      </c>
      <c r="E112" s="77"/>
      <c r="F112" s="11"/>
    </row>
    <row r="113" spans="1:6" ht="15.75" x14ac:dyDescent="0.25">
      <c r="A113" s="55" t="s">
        <v>152</v>
      </c>
      <c r="B113" s="36" t="s">
        <v>105</v>
      </c>
      <c r="C113" s="76" t="s">
        <v>106</v>
      </c>
      <c r="D113" s="7">
        <v>1</v>
      </c>
      <c r="E113" s="77"/>
      <c r="F113" s="11"/>
    </row>
    <row r="114" spans="1:6" ht="15.75" x14ac:dyDescent="0.25">
      <c r="A114" s="55" t="s">
        <v>153</v>
      </c>
      <c r="B114" s="2" t="s">
        <v>154</v>
      </c>
      <c r="C114" s="76"/>
      <c r="D114" s="7"/>
      <c r="E114" s="77"/>
      <c r="F114" s="11"/>
    </row>
    <row r="115" spans="1:6" ht="31.5" x14ac:dyDescent="0.25">
      <c r="A115" s="41" t="s">
        <v>155</v>
      </c>
      <c r="B115" s="36" t="s">
        <v>46</v>
      </c>
      <c r="C115" s="8" t="s">
        <v>104</v>
      </c>
      <c r="D115" s="7">
        <v>8</v>
      </c>
      <c r="E115" s="42"/>
      <c r="F115" s="11"/>
    </row>
    <row r="116" spans="1:6" ht="47.45" customHeight="1" x14ac:dyDescent="0.25">
      <c r="A116" s="41" t="s">
        <v>156</v>
      </c>
      <c r="B116" s="6" t="s">
        <v>107</v>
      </c>
      <c r="C116" s="8" t="s">
        <v>104</v>
      </c>
      <c r="D116" s="7">
        <v>6.36</v>
      </c>
      <c r="E116" s="42"/>
      <c r="F116" s="11"/>
    </row>
    <row r="117" spans="1:6" ht="63" x14ac:dyDescent="0.25">
      <c r="A117" s="41" t="s">
        <v>157</v>
      </c>
      <c r="B117" s="6" t="s">
        <v>108</v>
      </c>
      <c r="C117" s="8" t="s">
        <v>104</v>
      </c>
      <c r="D117" s="7">
        <v>6.6</v>
      </c>
      <c r="E117" s="42"/>
      <c r="F117" s="11"/>
    </row>
    <row r="118" spans="1:6" ht="31.5" x14ac:dyDescent="0.25">
      <c r="A118" s="41" t="s">
        <v>158</v>
      </c>
      <c r="B118" s="6" t="s">
        <v>109</v>
      </c>
      <c r="C118" s="8" t="s">
        <v>104</v>
      </c>
      <c r="D118" s="7">
        <v>6.6</v>
      </c>
      <c r="E118" s="42"/>
      <c r="F118" s="11"/>
    </row>
    <row r="119" spans="1:6" ht="31.5" x14ac:dyDescent="0.25">
      <c r="A119" s="41" t="s">
        <v>159</v>
      </c>
      <c r="B119" s="6" t="s">
        <v>160</v>
      </c>
      <c r="C119" s="8" t="s">
        <v>104</v>
      </c>
      <c r="D119" s="7">
        <v>44</v>
      </c>
      <c r="E119" s="42"/>
      <c r="F119" s="11"/>
    </row>
    <row r="120" spans="1:6" ht="18.600000000000001" customHeight="1" x14ac:dyDescent="0.25">
      <c r="A120" s="78"/>
      <c r="B120" s="39" t="s">
        <v>161</v>
      </c>
      <c r="C120" s="79"/>
      <c r="D120" s="80"/>
      <c r="E120" s="81" t="s">
        <v>65</v>
      </c>
      <c r="F120" s="82"/>
    </row>
    <row r="121" spans="1:6" ht="15.75" x14ac:dyDescent="0.25">
      <c r="A121" s="7" t="s">
        <v>162</v>
      </c>
      <c r="B121" s="20" t="s">
        <v>110</v>
      </c>
      <c r="C121" s="7"/>
      <c r="D121" s="7"/>
      <c r="E121" s="7"/>
      <c r="F121" s="7"/>
    </row>
    <row r="122" spans="1:6" ht="15.75" x14ac:dyDescent="0.25">
      <c r="A122" s="75" t="s">
        <v>76</v>
      </c>
      <c r="B122" s="7" t="s">
        <v>111</v>
      </c>
      <c r="C122" s="7" t="s">
        <v>112</v>
      </c>
      <c r="D122" s="7">
        <v>40</v>
      </c>
      <c r="E122" s="7"/>
      <c r="F122" s="11"/>
    </row>
    <row r="123" spans="1:6" ht="15.75" x14ac:dyDescent="0.25">
      <c r="A123" s="75" t="s">
        <v>78</v>
      </c>
      <c r="B123" s="7" t="s">
        <v>113</v>
      </c>
      <c r="C123" s="7" t="s">
        <v>14</v>
      </c>
      <c r="D123" s="7">
        <v>6</v>
      </c>
      <c r="E123" s="7"/>
      <c r="F123" s="11"/>
    </row>
    <row r="124" spans="1:6" ht="15.75" x14ac:dyDescent="0.25">
      <c r="A124" s="75" t="s">
        <v>114</v>
      </c>
      <c r="B124" s="7" t="s">
        <v>115</v>
      </c>
      <c r="C124" s="7" t="s">
        <v>14</v>
      </c>
      <c r="D124" s="7">
        <v>2</v>
      </c>
      <c r="E124" s="7"/>
      <c r="F124" s="11"/>
    </row>
    <row r="125" spans="1:6" ht="15.75" x14ac:dyDescent="0.25">
      <c r="A125" s="75" t="s">
        <v>116</v>
      </c>
      <c r="B125" s="7" t="s">
        <v>117</v>
      </c>
      <c r="C125" s="7" t="s">
        <v>14</v>
      </c>
      <c r="D125" s="7">
        <v>2</v>
      </c>
      <c r="E125" s="7"/>
      <c r="F125" s="11"/>
    </row>
    <row r="126" spans="1:6" ht="15.75" x14ac:dyDescent="0.25">
      <c r="A126" s="75" t="s">
        <v>118</v>
      </c>
      <c r="B126" s="7" t="s">
        <v>119</v>
      </c>
      <c r="C126" s="7" t="s">
        <v>14</v>
      </c>
      <c r="D126" s="7">
        <v>4</v>
      </c>
      <c r="E126" s="7"/>
      <c r="F126" s="11"/>
    </row>
    <row r="127" spans="1:6" ht="15.75" x14ac:dyDescent="0.25">
      <c r="A127" s="75" t="s">
        <v>120</v>
      </c>
      <c r="B127" s="7" t="s">
        <v>121</v>
      </c>
      <c r="C127" s="7" t="s">
        <v>14</v>
      </c>
      <c r="D127" s="7">
        <v>7</v>
      </c>
      <c r="E127" s="7"/>
      <c r="F127" s="11"/>
    </row>
    <row r="128" spans="1:6" ht="15.75" x14ac:dyDescent="0.25">
      <c r="A128" s="75" t="s">
        <v>122</v>
      </c>
      <c r="B128" s="7" t="s">
        <v>123</v>
      </c>
      <c r="C128" s="7" t="s">
        <v>14</v>
      </c>
      <c r="D128" s="7">
        <v>2</v>
      </c>
      <c r="E128" s="7"/>
      <c r="F128" s="11"/>
    </row>
    <row r="129" spans="1:6" ht="18.75" customHeight="1" x14ac:dyDescent="0.25">
      <c r="A129" s="80"/>
      <c r="B129" s="39" t="s">
        <v>163</v>
      </c>
      <c r="C129" s="83"/>
      <c r="D129" s="83"/>
      <c r="E129" s="83"/>
      <c r="F129" s="84"/>
    </row>
    <row r="130" spans="1:6" ht="20.25" customHeight="1" x14ac:dyDescent="0.25">
      <c r="A130" s="80"/>
      <c r="B130" s="40" t="s">
        <v>164</v>
      </c>
      <c r="C130" s="83"/>
      <c r="D130" s="83"/>
      <c r="E130" s="83"/>
      <c r="F130" s="84"/>
    </row>
    <row r="131" spans="1:6" ht="21" customHeight="1" x14ac:dyDescent="0.25">
      <c r="A131" s="80"/>
      <c r="B131" s="40" t="s">
        <v>165</v>
      </c>
      <c r="C131" s="83"/>
      <c r="D131" s="83"/>
      <c r="E131" s="83"/>
      <c r="F131" s="84"/>
    </row>
    <row r="132" spans="1:6" ht="18.75" customHeight="1" x14ac:dyDescent="0.25">
      <c r="A132" s="2" t="s">
        <v>1</v>
      </c>
      <c r="B132" s="3" t="s">
        <v>2</v>
      </c>
      <c r="C132" s="4" t="s">
        <v>3</v>
      </c>
      <c r="D132" s="3" t="s">
        <v>4</v>
      </c>
      <c r="E132" s="5" t="s">
        <v>5</v>
      </c>
      <c r="F132" s="5" t="s">
        <v>6</v>
      </c>
    </row>
    <row r="133" spans="1:6" s="43" customFormat="1" ht="31.9" customHeight="1" x14ac:dyDescent="0.25">
      <c r="A133" s="85" t="s">
        <v>166</v>
      </c>
      <c r="B133" s="86" t="s">
        <v>132</v>
      </c>
      <c r="C133" s="87"/>
      <c r="D133" s="87"/>
      <c r="E133" s="88"/>
      <c r="F133" s="89"/>
    </row>
    <row r="134" spans="1:6" s="43" customFormat="1" ht="21.6" customHeight="1" x14ac:dyDescent="0.25">
      <c r="A134" s="90" t="s">
        <v>167</v>
      </c>
      <c r="B134" s="91" t="s">
        <v>168</v>
      </c>
      <c r="C134" s="87"/>
      <c r="D134" s="87"/>
      <c r="E134" s="88"/>
      <c r="F134" s="92"/>
    </row>
    <row r="135" spans="1:6" s="43" customFormat="1" ht="50.25" customHeight="1" x14ac:dyDescent="0.25">
      <c r="A135" s="90" t="s">
        <v>169</v>
      </c>
      <c r="B135" s="87" t="s">
        <v>170</v>
      </c>
      <c r="C135" s="93" t="s">
        <v>112</v>
      </c>
      <c r="D135" s="7">
        <v>200</v>
      </c>
      <c r="E135" s="77"/>
      <c r="F135" s="11"/>
    </row>
    <row r="136" spans="1:6" s="43" customFormat="1" ht="20.45" customHeight="1" x14ac:dyDescent="0.25">
      <c r="A136" s="90" t="s">
        <v>171</v>
      </c>
      <c r="B136" s="86" t="s">
        <v>172</v>
      </c>
      <c r="C136" s="93"/>
      <c r="D136" s="7"/>
      <c r="E136" s="77"/>
      <c r="F136" s="11"/>
    </row>
    <row r="137" spans="1:6" s="43" customFormat="1" ht="20.45" customHeight="1" x14ac:dyDescent="0.25">
      <c r="A137" s="90"/>
      <c r="B137" s="86" t="s">
        <v>173</v>
      </c>
      <c r="C137" s="94"/>
      <c r="D137" s="7"/>
      <c r="E137" s="77"/>
      <c r="F137" s="11"/>
    </row>
    <row r="138" spans="1:6" s="43" customFormat="1" ht="20.25" customHeight="1" x14ac:dyDescent="0.25">
      <c r="A138" s="90" t="s">
        <v>174</v>
      </c>
      <c r="B138" s="87" t="s">
        <v>175</v>
      </c>
      <c r="C138" s="94" t="s">
        <v>112</v>
      </c>
      <c r="D138" s="7">
        <v>150</v>
      </c>
      <c r="E138" s="77"/>
      <c r="F138" s="11"/>
    </row>
    <row r="139" spans="1:6" s="43" customFormat="1" ht="15.75" customHeight="1" x14ac:dyDescent="0.25">
      <c r="A139" s="90"/>
      <c r="B139" s="86" t="s">
        <v>176</v>
      </c>
      <c r="C139" s="93"/>
      <c r="D139" s="7"/>
      <c r="E139" s="77"/>
      <c r="F139" s="11"/>
    </row>
    <row r="140" spans="1:6" s="43" customFormat="1" ht="26.45" customHeight="1" x14ac:dyDescent="0.25">
      <c r="A140" s="90" t="s">
        <v>177</v>
      </c>
      <c r="B140" s="87" t="s">
        <v>178</v>
      </c>
      <c r="C140" s="93" t="s">
        <v>112</v>
      </c>
      <c r="D140" s="7">
        <v>50</v>
      </c>
      <c r="E140" s="77"/>
      <c r="F140" s="11"/>
    </row>
    <row r="141" spans="1:6" s="43" customFormat="1" ht="19.149999999999999" customHeight="1" x14ac:dyDescent="0.25">
      <c r="A141" s="90" t="s">
        <v>179</v>
      </c>
      <c r="B141" s="86" t="s">
        <v>180</v>
      </c>
      <c r="C141" s="93"/>
      <c r="D141" s="7"/>
      <c r="E141" s="77"/>
      <c r="F141" s="11"/>
    </row>
    <row r="142" spans="1:6" s="43" customFormat="1" ht="18" customHeight="1" x14ac:dyDescent="0.25">
      <c r="A142" s="90" t="s">
        <v>65</v>
      </c>
      <c r="B142" s="87" t="s">
        <v>181</v>
      </c>
      <c r="C142" s="93"/>
      <c r="D142" s="7"/>
      <c r="E142" s="77"/>
      <c r="F142" s="11"/>
    </row>
    <row r="143" spans="1:6" s="43" customFormat="1" ht="19.149999999999999" customHeight="1" x14ac:dyDescent="0.25">
      <c r="A143" s="90"/>
      <c r="B143" s="95" t="s">
        <v>182</v>
      </c>
      <c r="C143" s="93" t="s">
        <v>14</v>
      </c>
      <c r="D143" s="7">
        <v>7</v>
      </c>
      <c r="E143" s="77"/>
      <c r="F143" s="11"/>
    </row>
    <row r="144" spans="1:6" s="43" customFormat="1" ht="19.149999999999999" customHeight="1" x14ac:dyDescent="0.25">
      <c r="A144" s="90"/>
      <c r="B144" s="95" t="s">
        <v>183</v>
      </c>
      <c r="C144" s="93" t="s">
        <v>14</v>
      </c>
      <c r="D144" s="7">
        <v>2</v>
      </c>
      <c r="E144" s="77"/>
      <c r="F144" s="11"/>
    </row>
    <row r="145" spans="1:6" s="43" customFormat="1" ht="19.149999999999999" customHeight="1" x14ac:dyDescent="0.25">
      <c r="A145" s="90"/>
      <c r="B145" s="95" t="s">
        <v>184</v>
      </c>
      <c r="C145" s="93" t="s">
        <v>14</v>
      </c>
      <c r="D145" s="7">
        <v>10</v>
      </c>
      <c r="E145" s="77"/>
      <c r="F145" s="11"/>
    </row>
    <row r="146" spans="1:6" s="43" customFormat="1" ht="18" customHeight="1" x14ac:dyDescent="0.25">
      <c r="A146" s="90"/>
      <c r="B146" s="95" t="s">
        <v>185</v>
      </c>
      <c r="C146" s="93" t="s">
        <v>14</v>
      </c>
      <c r="D146" s="7">
        <v>6</v>
      </c>
      <c r="E146" s="77"/>
      <c r="F146" s="11"/>
    </row>
    <row r="147" spans="1:6" s="43" customFormat="1" ht="17.45" customHeight="1" x14ac:dyDescent="0.25">
      <c r="A147" s="90"/>
      <c r="B147" s="95" t="s">
        <v>186</v>
      </c>
      <c r="C147" s="93" t="s">
        <v>14</v>
      </c>
      <c r="D147" s="7">
        <v>4</v>
      </c>
      <c r="E147" s="77"/>
      <c r="F147" s="11"/>
    </row>
    <row r="148" spans="1:6" s="43" customFormat="1" ht="19.149999999999999" customHeight="1" x14ac:dyDescent="0.25">
      <c r="A148" s="90"/>
      <c r="B148" s="95" t="s">
        <v>187</v>
      </c>
      <c r="C148" s="93" t="s">
        <v>14</v>
      </c>
      <c r="D148" s="7">
        <v>4</v>
      </c>
      <c r="E148" s="77"/>
      <c r="F148" s="11"/>
    </row>
    <row r="149" spans="1:6" s="43" customFormat="1" ht="19.149999999999999" customHeight="1" x14ac:dyDescent="0.25">
      <c r="A149" s="90"/>
      <c r="B149" s="95" t="s">
        <v>188</v>
      </c>
      <c r="C149" s="93" t="s">
        <v>14</v>
      </c>
      <c r="D149" s="7">
        <v>2</v>
      </c>
      <c r="E149" s="77"/>
      <c r="F149" s="11"/>
    </row>
    <row r="150" spans="1:6" s="43" customFormat="1" ht="19.149999999999999" customHeight="1" x14ac:dyDescent="0.25">
      <c r="A150" s="90"/>
      <c r="B150" s="95" t="s">
        <v>189</v>
      </c>
      <c r="C150" s="93" t="s">
        <v>14</v>
      </c>
      <c r="D150" s="7">
        <v>3</v>
      </c>
      <c r="E150" s="77"/>
      <c r="F150" s="11"/>
    </row>
    <row r="151" spans="1:6" s="43" customFormat="1" ht="19.149999999999999" customHeight="1" x14ac:dyDescent="0.25">
      <c r="A151" s="90"/>
      <c r="B151" s="95" t="s">
        <v>190</v>
      </c>
      <c r="C151" s="93" t="s">
        <v>14</v>
      </c>
      <c r="D151" s="7">
        <v>5</v>
      </c>
      <c r="E151" s="77"/>
      <c r="F151" s="11"/>
    </row>
    <row r="152" spans="1:6" s="43" customFormat="1" ht="19.149999999999999" customHeight="1" x14ac:dyDescent="0.25">
      <c r="A152" s="90"/>
      <c r="B152" s="95" t="s">
        <v>191</v>
      </c>
      <c r="C152" s="93" t="s">
        <v>14</v>
      </c>
      <c r="D152" s="7">
        <v>50</v>
      </c>
      <c r="E152" s="77"/>
      <c r="F152" s="11"/>
    </row>
    <row r="153" spans="1:6" s="43" customFormat="1" ht="19.149999999999999" customHeight="1" x14ac:dyDescent="0.25">
      <c r="A153" s="90"/>
      <c r="B153" s="95" t="s">
        <v>192</v>
      </c>
      <c r="C153" s="93" t="s">
        <v>193</v>
      </c>
      <c r="D153" s="7">
        <v>20</v>
      </c>
      <c r="E153" s="77"/>
      <c r="F153" s="11"/>
    </row>
    <row r="154" spans="1:6" s="43" customFormat="1" ht="19.149999999999999" customHeight="1" x14ac:dyDescent="0.25">
      <c r="A154" s="90"/>
      <c r="B154" s="95" t="s">
        <v>194</v>
      </c>
      <c r="C154" s="93" t="s">
        <v>14</v>
      </c>
      <c r="D154" s="7">
        <v>1</v>
      </c>
      <c r="E154" s="77"/>
      <c r="F154" s="11"/>
    </row>
    <row r="155" spans="1:6" s="43" customFormat="1" ht="18" customHeight="1" x14ac:dyDescent="0.25">
      <c r="A155" s="90" t="s">
        <v>195</v>
      </c>
      <c r="B155" s="96" t="s">
        <v>196</v>
      </c>
      <c r="C155" s="93"/>
      <c r="D155" s="7"/>
      <c r="E155" s="77"/>
      <c r="F155" s="11"/>
    </row>
    <row r="156" spans="1:6" ht="75" x14ac:dyDescent="0.25">
      <c r="A156" s="97"/>
      <c r="B156" s="98" t="s">
        <v>197</v>
      </c>
      <c r="C156" s="99"/>
      <c r="D156" s="7"/>
      <c r="E156" s="77"/>
      <c r="F156" s="11"/>
    </row>
    <row r="157" spans="1:6" ht="18.75" x14ac:dyDescent="0.25">
      <c r="A157" s="97" t="s">
        <v>198</v>
      </c>
      <c r="B157" s="100" t="s">
        <v>199</v>
      </c>
      <c r="C157" s="99" t="s">
        <v>112</v>
      </c>
      <c r="D157" s="7">
        <v>150</v>
      </c>
      <c r="E157" s="77"/>
      <c r="F157" s="11"/>
    </row>
    <row r="158" spans="1:6" ht="18.75" x14ac:dyDescent="0.25">
      <c r="A158" s="97" t="s">
        <v>200</v>
      </c>
      <c r="B158" s="100" t="s">
        <v>201</v>
      </c>
      <c r="C158" s="99" t="s">
        <v>112</v>
      </c>
      <c r="D158" s="7">
        <v>50</v>
      </c>
      <c r="E158" s="77"/>
      <c r="F158" s="11"/>
    </row>
    <row r="159" spans="1:6" ht="18.75" x14ac:dyDescent="0.25">
      <c r="A159" s="97" t="s">
        <v>202</v>
      </c>
      <c r="B159" s="101" t="s">
        <v>203</v>
      </c>
      <c r="C159" s="51" t="s">
        <v>65</v>
      </c>
      <c r="D159" s="7" t="s">
        <v>65</v>
      </c>
      <c r="E159" s="77"/>
      <c r="F159" s="11"/>
    </row>
    <row r="160" spans="1:6" ht="56.25" x14ac:dyDescent="0.25">
      <c r="A160" s="97" t="s">
        <v>204</v>
      </c>
      <c r="B160" s="102" t="s">
        <v>205</v>
      </c>
      <c r="C160" s="51" t="s">
        <v>112</v>
      </c>
      <c r="D160" s="7">
        <v>200</v>
      </c>
      <c r="E160" s="77"/>
      <c r="F160" s="11"/>
    </row>
    <row r="161" spans="1:6" s="17" customFormat="1" ht="27.6" customHeight="1" x14ac:dyDescent="0.25">
      <c r="A161" s="103"/>
      <c r="B161" s="104" t="s">
        <v>206</v>
      </c>
      <c r="C161" s="103"/>
      <c r="D161" s="40"/>
      <c r="E161" s="105"/>
      <c r="F161" s="84"/>
    </row>
    <row r="162" spans="1:6" ht="18.75" customHeight="1" x14ac:dyDescent="0.25">
      <c r="A162" s="2" t="s">
        <v>1</v>
      </c>
      <c r="B162" s="3" t="s">
        <v>2</v>
      </c>
      <c r="C162" s="4" t="s">
        <v>3</v>
      </c>
      <c r="D162" s="3" t="s">
        <v>4</v>
      </c>
      <c r="E162" s="5" t="s">
        <v>5</v>
      </c>
      <c r="F162" s="5" t="s">
        <v>6</v>
      </c>
    </row>
    <row r="163" spans="1:6" s="17" customFormat="1" ht="18" customHeight="1" x14ac:dyDescent="0.25">
      <c r="A163" s="106" t="s">
        <v>208</v>
      </c>
      <c r="B163" s="3" t="s">
        <v>133</v>
      </c>
      <c r="C163" s="107"/>
      <c r="D163" s="36"/>
      <c r="E163" s="108"/>
      <c r="F163" s="38"/>
    </row>
    <row r="164" spans="1:6" s="17" customFormat="1" ht="17.45" customHeight="1" x14ac:dyDescent="0.25">
      <c r="A164" s="106" t="s">
        <v>209</v>
      </c>
      <c r="B164" s="3" t="s">
        <v>168</v>
      </c>
      <c r="C164" s="107"/>
      <c r="D164" s="36"/>
      <c r="E164" s="108"/>
      <c r="F164" s="38"/>
    </row>
    <row r="165" spans="1:6" s="17" customFormat="1" ht="30.6" customHeight="1" x14ac:dyDescent="0.25">
      <c r="A165" s="19" t="s">
        <v>210</v>
      </c>
      <c r="B165" s="6" t="s">
        <v>28</v>
      </c>
      <c r="C165" s="8" t="s">
        <v>11</v>
      </c>
      <c r="D165" s="48">
        <v>0.8</v>
      </c>
      <c r="E165" s="109"/>
      <c r="F165" s="109"/>
    </row>
    <row r="166" spans="1:6" s="17" customFormat="1" ht="18" customHeight="1" x14ac:dyDescent="0.25">
      <c r="A166" s="19" t="s">
        <v>211</v>
      </c>
      <c r="B166" s="7" t="s">
        <v>212</v>
      </c>
      <c r="C166" s="8" t="s">
        <v>29</v>
      </c>
      <c r="D166" s="48">
        <v>2</v>
      </c>
      <c r="E166" s="109"/>
      <c r="F166" s="109"/>
    </row>
    <row r="167" spans="1:6" s="17" customFormat="1" ht="49.5" customHeight="1" x14ac:dyDescent="0.25">
      <c r="A167" s="19" t="s">
        <v>213</v>
      </c>
      <c r="B167" s="6" t="s">
        <v>214</v>
      </c>
      <c r="C167" s="107" t="s">
        <v>112</v>
      </c>
      <c r="D167" s="110">
        <v>20</v>
      </c>
      <c r="E167" s="111"/>
      <c r="F167" s="112"/>
    </row>
    <row r="168" spans="1:6" s="17" customFormat="1" ht="18" customHeight="1" x14ac:dyDescent="0.25">
      <c r="A168" s="106" t="s">
        <v>215</v>
      </c>
      <c r="B168" s="3" t="s">
        <v>150</v>
      </c>
      <c r="C168" s="107"/>
      <c r="D168" s="110"/>
      <c r="E168" s="111"/>
      <c r="F168" s="112"/>
    </row>
    <row r="169" spans="1:6" s="17" customFormat="1" ht="63.6" customHeight="1" x14ac:dyDescent="0.25">
      <c r="A169" s="106" t="s">
        <v>216</v>
      </c>
      <c r="B169" s="6" t="s">
        <v>217</v>
      </c>
      <c r="C169" s="107" t="s">
        <v>14</v>
      </c>
      <c r="D169" s="110">
        <v>1</v>
      </c>
      <c r="E169" s="111"/>
      <c r="F169" s="112"/>
    </row>
    <row r="170" spans="1:6" s="17" customFormat="1" ht="28.15" customHeight="1" x14ac:dyDescent="0.25">
      <c r="A170" s="113"/>
      <c r="B170" s="114" t="s">
        <v>218</v>
      </c>
      <c r="C170" s="115"/>
      <c r="D170" s="116"/>
      <c r="E170" s="117"/>
      <c r="F170" s="118"/>
    </row>
    <row r="171" spans="1:6" ht="18.75" customHeight="1" x14ac:dyDescent="0.25">
      <c r="A171" s="2" t="s">
        <v>1</v>
      </c>
      <c r="B171" s="3" t="s">
        <v>2</v>
      </c>
      <c r="C171" s="4" t="s">
        <v>3</v>
      </c>
      <c r="D171" s="3" t="s">
        <v>4</v>
      </c>
      <c r="E171" s="5" t="s">
        <v>5</v>
      </c>
      <c r="F171" s="5" t="s">
        <v>6</v>
      </c>
    </row>
    <row r="172" spans="1:6" s="17" customFormat="1" ht="15.75" x14ac:dyDescent="0.25">
      <c r="A172" s="106" t="s">
        <v>219</v>
      </c>
      <c r="B172" s="3" t="s">
        <v>220</v>
      </c>
      <c r="C172" s="107"/>
      <c r="D172" s="110"/>
      <c r="E172" s="111"/>
      <c r="F172" s="112"/>
    </row>
    <row r="173" spans="1:6" s="17" customFormat="1" ht="15.75" x14ac:dyDescent="0.25">
      <c r="A173" s="48" t="s">
        <v>76</v>
      </c>
      <c r="B173" s="6" t="s">
        <v>221</v>
      </c>
      <c r="C173" s="107" t="s">
        <v>14</v>
      </c>
      <c r="D173" s="110">
        <v>2</v>
      </c>
      <c r="E173" s="111"/>
      <c r="F173" s="112"/>
    </row>
    <row r="174" spans="1:6" s="17" customFormat="1" ht="15.75" x14ac:dyDescent="0.25">
      <c r="A174" s="48" t="s">
        <v>78</v>
      </c>
      <c r="B174" s="6" t="s">
        <v>222</v>
      </c>
      <c r="C174" s="8" t="s">
        <v>14</v>
      </c>
      <c r="D174" s="48">
        <v>3</v>
      </c>
      <c r="E174" s="109"/>
      <c r="F174" s="112"/>
    </row>
    <row r="175" spans="1:6" s="17" customFormat="1" ht="15.75" x14ac:dyDescent="0.25">
      <c r="A175" s="48" t="s">
        <v>114</v>
      </c>
      <c r="B175" s="7" t="s">
        <v>223</v>
      </c>
      <c r="C175" s="8" t="s">
        <v>14</v>
      </c>
      <c r="D175" s="119">
        <v>5</v>
      </c>
      <c r="E175" s="109"/>
      <c r="F175" s="112"/>
    </row>
    <row r="176" spans="1:6" s="17" customFormat="1" ht="15.75" x14ac:dyDescent="0.25">
      <c r="A176" s="48" t="s">
        <v>224</v>
      </c>
      <c r="B176" s="7" t="s">
        <v>225</v>
      </c>
      <c r="C176" s="8" t="s">
        <v>14</v>
      </c>
      <c r="D176" s="119">
        <v>6</v>
      </c>
      <c r="E176" s="109"/>
      <c r="F176" s="112"/>
    </row>
    <row r="177" spans="1:6" s="17" customFormat="1" ht="15.75" x14ac:dyDescent="0.25">
      <c r="A177" s="48" t="s">
        <v>116</v>
      </c>
      <c r="B177" s="7" t="s">
        <v>226</v>
      </c>
      <c r="C177" s="8" t="s">
        <v>14</v>
      </c>
      <c r="D177" s="119">
        <v>3</v>
      </c>
      <c r="E177" s="109"/>
      <c r="F177" s="112"/>
    </row>
    <row r="178" spans="1:6" s="17" customFormat="1" ht="15.75" x14ac:dyDescent="0.25">
      <c r="A178" s="48" t="s">
        <v>118</v>
      </c>
      <c r="B178" s="7" t="s">
        <v>227</v>
      </c>
      <c r="C178" s="8" t="s">
        <v>14</v>
      </c>
      <c r="D178" s="119">
        <v>6</v>
      </c>
      <c r="E178" s="109"/>
      <c r="F178" s="112"/>
    </row>
    <row r="179" spans="1:6" s="17" customFormat="1" ht="15.75" x14ac:dyDescent="0.25">
      <c r="A179" s="48" t="s">
        <v>120</v>
      </c>
      <c r="B179" s="7" t="s">
        <v>228</v>
      </c>
      <c r="C179" s="8" t="s">
        <v>14</v>
      </c>
      <c r="D179" s="119">
        <v>1</v>
      </c>
      <c r="E179" s="109"/>
      <c r="F179" s="112"/>
    </row>
    <row r="180" spans="1:6" s="17" customFormat="1" ht="15.75" x14ac:dyDescent="0.25">
      <c r="A180" s="48" t="s">
        <v>122</v>
      </c>
      <c r="B180" s="7" t="s">
        <v>229</v>
      </c>
      <c r="C180" s="8" t="s">
        <v>14</v>
      </c>
      <c r="D180" s="119">
        <v>1</v>
      </c>
      <c r="E180" s="109"/>
      <c r="F180" s="112"/>
    </row>
    <row r="181" spans="1:6" s="17" customFormat="1" ht="15.75" x14ac:dyDescent="0.25">
      <c r="A181" s="48" t="s">
        <v>230</v>
      </c>
      <c r="B181" s="7" t="s">
        <v>231</v>
      </c>
      <c r="C181" s="8" t="s">
        <v>14</v>
      </c>
      <c r="D181" s="119">
        <v>4</v>
      </c>
      <c r="E181" s="109"/>
      <c r="F181" s="112"/>
    </row>
    <row r="182" spans="1:6" s="17" customFormat="1" ht="15.75" x14ac:dyDescent="0.25">
      <c r="A182" s="120" t="s">
        <v>232</v>
      </c>
      <c r="B182" s="7" t="s">
        <v>233</v>
      </c>
      <c r="C182" s="8" t="s">
        <v>14</v>
      </c>
      <c r="D182" s="119">
        <v>4</v>
      </c>
      <c r="E182" s="109"/>
      <c r="F182" s="112"/>
    </row>
    <row r="183" spans="1:6" s="17" customFormat="1" ht="15.75" x14ac:dyDescent="0.25">
      <c r="A183" s="120" t="s">
        <v>234</v>
      </c>
      <c r="B183" s="7" t="s">
        <v>235</v>
      </c>
      <c r="C183" s="8" t="s">
        <v>14</v>
      </c>
      <c r="D183" s="119">
        <v>6</v>
      </c>
      <c r="E183" s="109"/>
      <c r="F183" s="112"/>
    </row>
    <row r="184" spans="1:6" s="17" customFormat="1" ht="15.75" x14ac:dyDescent="0.25">
      <c r="A184" s="120" t="s">
        <v>236</v>
      </c>
      <c r="B184" s="7" t="s">
        <v>237</v>
      </c>
      <c r="C184" s="8" t="s">
        <v>14</v>
      </c>
      <c r="D184" s="119">
        <v>10</v>
      </c>
      <c r="E184" s="109"/>
      <c r="F184" s="112">
        <f t="shared" ref="F173:F184" si="0">D184*E184</f>
        <v>0</v>
      </c>
    </row>
    <row r="185" spans="1:6" s="17" customFormat="1" ht="17.25" customHeight="1" x14ac:dyDescent="0.25">
      <c r="A185" s="121"/>
      <c r="B185" s="114" t="s">
        <v>238</v>
      </c>
      <c r="C185" s="122"/>
      <c r="D185" s="123"/>
      <c r="E185" s="124"/>
      <c r="F185" s="118"/>
    </row>
    <row r="186" spans="1:6" s="17" customFormat="1" ht="18.75" customHeight="1" x14ac:dyDescent="0.25">
      <c r="A186" s="121"/>
      <c r="B186" s="40" t="s">
        <v>239</v>
      </c>
      <c r="C186" s="79"/>
      <c r="D186" s="125"/>
      <c r="E186" s="126"/>
      <c r="F186" s="124"/>
    </row>
  </sheetData>
  <mergeCells count="1">
    <mergeCell ref="A1:F1"/>
  </mergeCells>
  <phoneticPr fontId="30" type="noConversion"/>
  <pageMargins left="0.7" right="0.7" top="0.75" bottom="0.75" header="0.3" footer="0.3"/>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0230A1-115D-409E-AD76-D7B967FACD97}">
  <dimension ref="A1:C9"/>
  <sheetViews>
    <sheetView view="pageBreakPreview" zoomScaleNormal="100" zoomScaleSheetLayoutView="100" workbookViewId="0">
      <selection activeCell="G9" sqref="G9"/>
    </sheetView>
  </sheetViews>
  <sheetFormatPr defaultRowHeight="15" x14ac:dyDescent="0.25"/>
  <cols>
    <col min="1" max="1" width="7.42578125" bestFit="1" customWidth="1"/>
    <col min="2" max="2" width="62.42578125" customWidth="1"/>
    <col min="3" max="3" width="24" customWidth="1"/>
  </cols>
  <sheetData>
    <row r="1" spans="1:3" ht="21" x14ac:dyDescent="0.25">
      <c r="A1" s="168" t="s">
        <v>124</v>
      </c>
      <c r="B1" s="168"/>
      <c r="C1" s="168"/>
    </row>
    <row r="2" spans="1:3" ht="18.75" x14ac:dyDescent="0.25">
      <c r="A2" s="49" t="s">
        <v>127</v>
      </c>
      <c r="B2" s="50" t="s">
        <v>128</v>
      </c>
      <c r="C2" s="49" t="s">
        <v>129</v>
      </c>
    </row>
    <row r="3" spans="1:3" ht="42" customHeight="1" x14ac:dyDescent="0.25">
      <c r="A3" s="51">
        <v>1</v>
      </c>
      <c r="B3" s="52" t="s">
        <v>8</v>
      </c>
      <c r="C3" s="53"/>
    </row>
    <row r="4" spans="1:3" ht="42" customHeight="1" x14ac:dyDescent="0.25">
      <c r="A4" s="51">
        <v>2</v>
      </c>
      <c r="B4" s="52" t="s">
        <v>207</v>
      </c>
      <c r="C4" s="53">
        <f>'Rehabilitation Bq'!F65</f>
        <v>0</v>
      </c>
    </row>
    <row r="5" spans="1:3" ht="42" customHeight="1" x14ac:dyDescent="0.25">
      <c r="A5" s="51">
        <v>3</v>
      </c>
      <c r="B5" s="52" t="s">
        <v>130</v>
      </c>
      <c r="C5" s="54"/>
    </row>
    <row r="6" spans="1:3" ht="42" customHeight="1" x14ac:dyDescent="0.25">
      <c r="A6" s="51">
        <v>4</v>
      </c>
      <c r="B6" s="52" t="s">
        <v>131</v>
      </c>
      <c r="C6" s="53">
        <f>'Rehabilitation Bq'!F131</f>
        <v>0</v>
      </c>
    </row>
    <row r="7" spans="1:3" ht="42" customHeight="1" x14ac:dyDescent="0.25">
      <c r="A7" s="51">
        <v>5</v>
      </c>
      <c r="B7" s="52" t="s">
        <v>132</v>
      </c>
      <c r="C7" s="53">
        <f>'Rehabilitation Bq'!F161</f>
        <v>0</v>
      </c>
    </row>
    <row r="8" spans="1:3" ht="42" customHeight="1" x14ac:dyDescent="0.25">
      <c r="A8" s="51">
        <v>6</v>
      </c>
      <c r="B8" s="52" t="s">
        <v>133</v>
      </c>
      <c r="C8" s="53">
        <f>'Rehabilitation Bq'!F186</f>
        <v>0</v>
      </c>
    </row>
    <row r="9" spans="1:3" ht="42" customHeight="1" x14ac:dyDescent="0.25">
      <c r="A9" s="51"/>
      <c r="B9" s="52" t="s">
        <v>125</v>
      </c>
      <c r="C9" s="53">
        <f>SUM(C3:C8)</f>
        <v>0</v>
      </c>
    </row>
  </sheetData>
  <mergeCells count="1">
    <mergeCell ref="A1:C1"/>
  </mergeCells>
  <pageMargins left="0.7" right="0.7" top="0.75" bottom="0.75" header="0.3" footer="0.3"/>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Rehabilitation Bq</vt:lpstr>
      <vt:lpstr>Summary Page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mohamed elmi</dc:creator>
  <cp:lastModifiedBy>Zamzam Abdinoor Dakane</cp:lastModifiedBy>
  <dcterms:created xsi:type="dcterms:W3CDTF">2025-05-06T12:38:51Z</dcterms:created>
  <dcterms:modified xsi:type="dcterms:W3CDTF">2025-05-28T13:11:33Z</dcterms:modified>
</cp:coreProperties>
</file>